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156" i="1"/>
  <c r="Z156"/>
  <c r="Y156"/>
  <c r="W156"/>
  <c r="V156"/>
  <c r="U156"/>
  <c r="O156"/>
  <c r="N156"/>
  <c r="M156"/>
  <c r="K156"/>
  <c r="J156"/>
  <c r="I156"/>
  <c r="G156"/>
  <c r="F156"/>
  <c r="E156"/>
  <c r="AB155"/>
  <c r="X155"/>
  <c r="S155"/>
  <c r="R155"/>
  <c r="Q155"/>
  <c r="P155"/>
  <c r="L155"/>
  <c r="H155"/>
  <c r="AB154"/>
  <c r="X154"/>
  <c r="S154"/>
  <c r="R154"/>
  <c r="Q154"/>
  <c r="P154"/>
  <c r="L154"/>
  <c r="H154"/>
  <c r="AB153"/>
  <c r="X153"/>
  <c r="S153"/>
  <c r="R153"/>
  <c r="Q153"/>
  <c r="P153"/>
  <c r="L153"/>
  <c r="H153"/>
  <c r="AB152"/>
  <c r="X152"/>
  <c r="S152"/>
  <c r="R152"/>
  <c r="Q152"/>
  <c r="P152"/>
  <c r="L152"/>
  <c r="H152"/>
  <c r="AB151"/>
  <c r="X151"/>
  <c r="S151"/>
  <c r="R151"/>
  <c r="Q151"/>
  <c r="P151"/>
  <c r="L151"/>
  <c r="H151"/>
  <c r="AB150"/>
  <c r="X150"/>
  <c r="S150"/>
  <c r="R150"/>
  <c r="Q150"/>
  <c r="P150"/>
  <c r="L150"/>
  <c r="H150"/>
  <c r="AB149"/>
  <c r="X149"/>
  <c r="S149"/>
  <c r="R149"/>
  <c r="Q149"/>
  <c r="P149"/>
  <c r="L149"/>
  <c r="H149"/>
  <c r="AB148"/>
  <c r="X148"/>
  <c r="S148"/>
  <c r="R148"/>
  <c r="Q148"/>
  <c r="P148"/>
  <c r="L148"/>
  <c r="H148"/>
  <c r="AB147"/>
  <c r="X147"/>
  <c r="S147"/>
  <c r="R147"/>
  <c r="Q147"/>
  <c r="P147"/>
  <c r="L147"/>
  <c r="H147"/>
  <c r="AB146"/>
  <c r="X146"/>
  <c r="S146"/>
  <c r="R146"/>
  <c r="Q146"/>
  <c r="P146"/>
  <c r="L146"/>
  <c r="H146"/>
  <c r="AB145"/>
  <c r="X145"/>
  <c r="S145"/>
  <c r="R145"/>
  <c r="Q145"/>
  <c r="T145" s="1"/>
  <c r="P145"/>
  <c r="L145"/>
  <c r="H145"/>
  <c r="AB144"/>
  <c r="X144"/>
  <c r="S144"/>
  <c r="R144"/>
  <c r="Q144"/>
  <c r="P144"/>
  <c r="L144"/>
  <c r="H144"/>
  <c r="AB143"/>
  <c r="X143"/>
  <c r="S143"/>
  <c r="R143"/>
  <c r="Q143"/>
  <c r="P143"/>
  <c r="L143"/>
  <c r="H143"/>
  <c r="AB142"/>
  <c r="X142"/>
  <c r="S142"/>
  <c r="R142"/>
  <c r="Q142"/>
  <c r="P142"/>
  <c r="L142"/>
  <c r="H142"/>
  <c r="AB141"/>
  <c r="X141"/>
  <c r="S141"/>
  <c r="R141"/>
  <c r="Q141"/>
  <c r="T141" s="1"/>
  <c r="P141"/>
  <c r="L141"/>
  <c r="H141"/>
  <c r="AB140"/>
  <c r="X140"/>
  <c r="S140"/>
  <c r="R140"/>
  <c r="Q140"/>
  <c r="T140" s="1"/>
  <c r="P140"/>
  <c r="L140"/>
  <c r="H140"/>
  <c r="AB139"/>
  <c r="X139"/>
  <c r="S139"/>
  <c r="R139"/>
  <c r="Q139"/>
  <c r="P139"/>
  <c r="L139"/>
  <c r="H139"/>
  <c r="AB138"/>
  <c r="X138"/>
  <c r="S138"/>
  <c r="R138"/>
  <c r="Q138"/>
  <c r="T138" s="1"/>
  <c r="P138"/>
  <c r="L138"/>
  <c r="H138"/>
  <c r="AB137"/>
  <c r="X137"/>
  <c r="S137"/>
  <c r="R137"/>
  <c r="Q137"/>
  <c r="T137" s="1"/>
  <c r="P137"/>
  <c r="L137"/>
  <c r="H137"/>
  <c r="AB136"/>
  <c r="X136"/>
  <c r="S136"/>
  <c r="R136"/>
  <c r="Q136"/>
  <c r="P136"/>
  <c r="L136"/>
  <c r="H136"/>
  <c r="AB135"/>
  <c r="X135"/>
  <c r="S135"/>
  <c r="R135"/>
  <c r="Q135"/>
  <c r="P135"/>
  <c r="L135"/>
  <c r="H135"/>
  <c r="AB134"/>
  <c r="X134"/>
  <c r="S134"/>
  <c r="R134"/>
  <c r="Q134"/>
  <c r="P134"/>
  <c r="L134"/>
  <c r="H134"/>
  <c r="AB133"/>
  <c r="X133"/>
  <c r="S133"/>
  <c r="R133"/>
  <c r="Q133"/>
  <c r="P133"/>
  <c r="L133"/>
  <c r="H133"/>
  <c r="AB132"/>
  <c r="X132"/>
  <c r="S132"/>
  <c r="R132"/>
  <c r="Q132"/>
  <c r="P132"/>
  <c r="L132"/>
  <c r="H132"/>
  <c r="AB131"/>
  <c r="X131"/>
  <c r="S131"/>
  <c r="R131"/>
  <c r="Q131"/>
  <c r="P131"/>
  <c r="L131"/>
  <c r="H131"/>
  <c r="AB130"/>
  <c r="X130"/>
  <c r="S130"/>
  <c r="R130"/>
  <c r="Q130"/>
  <c r="P130"/>
  <c r="L130"/>
  <c r="H130"/>
  <c r="AB129"/>
  <c r="X129"/>
  <c r="S129"/>
  <c r="R129"/>
  <c r="Q129"/>
  <c r="T129" s="1"/>
  <c r="P129"/>
  <c r="L129"/>
  <c r="H129"/>
  <c r="AB128"/>
  <c r="X128"/>
  <c r="S128"/>
  <c r="R128"/>
  <c r="Q128"/>
  <c r="P128"/>
  <c r="L128"/>
  <c r="H128"/>
  <c r="AB127"/>
  <c r="X127"/>
  <c r="S127"/>
  <c r="R127"/>
  <c r="Q127"/>
  <c r="P127"/>
  <c r="L127"/>
  <c r="H127"/>
  <c r="AB126"/>
  <c r="X126"/>
  <c r="S126"/>
  <c r="R126"/>
  <c r="Q126"/>
  <c r="P126"/>
  <c r="L126"/>
  <c r="H126"/>
  <c r="AB125"/>
  <c r="X125"/>
  <c r="S125"/>
  <c r="R125"/>
  <c r="Q125"/>
  <c r="P125"/>
  <c r="L125"/>
  <c r="H125"/>
  <c r="AB124"/>
  <c r="X124"/>
  <c r="S124"/>
  <c r="R124"/>
  <c r="Q124"/>
  <c r="P124"/>
  <c r="L124"/>
  <c r="H124"/>
  <c r="AB123"/>
  <c r="X123"/>
  <c r="S123"/>
  <c r="R123"/>
  <c r="Q123"/>
  <c r="P123"/>
  <c r="L123"/>
  <c r="H123"/>
  <c r="AB122"/>
  <c r="X122"/>
  <c r="S122"/>
  <c r="R122"/>
  <c r="Q122"/>
  <c r="P122"/>
  <c r="L122"/>
  <c r="H122"/>
  <c r="AB121"/>
  <c r="X121"/>
  <c r="S121"/>
  <c r="R121"/>
  <c r="Q121"/>
  <c r="P121"/>
  <c r="L121"/>
  <c r="H121"/>
  <c r="AB120"/>
  <c r="X120"/>
  <c r="S120"/>
  <c r="R120"/>
  <c r="Q120"/>
  <c r="P120"/>
  <c r="L120"/>
  <c r="H120"/>
  <c r="AB119"/>
  <c r="X119"/>
  <c r="S119"/>
  <c r="R119"/>
  <c r="T119" s="1"/>
  <c r="Q119"/>
  <c r="P119"/>
  <c r="L119"/>
  <c r="H119"/>
  <c r="AB118"/>
  <c r="X118"/>
  <c r="S118"/>
  <c r="R118"/>
  <c r="Q118"/>
  <c r="P118"/>
  <c r="L118"/>
  <c r="H118"/>
  <c r="AB117"/>
  <c r="X117"/>
  <c r="S117"/>
  <c r="R117"/>
  <c r="T117" s="1"/>
  <c r="Q117"/>
  <c r="P117"/>
  <c r="L117"/>
  <c r="H117"/>
  <c r="AB116"/>
  <c r="X116"/>
  <c r="S116"/>
  <c r="R116"/>
  <c r="Q116"/>
  <c r="P116"/>
  <c r="L116"/>
  <c r="H116"/>
  <c r="AB115"/>
  <c r="X115"/>
  <c r="S115"/>
  <c r="R115"/>
  <c r="Q115"/>
  <c r="P115"/>
  <c r="L115"/>
  <c r="H115"/>
  <c r="AB114"/>
  <c r="X114"/>
  <c r="S114"/>
  <c r="R114"/>
  <c r="Q114"/>
  <c r="P114"/>
  <c r="L114"/>
  <c r="H114"/>
  <c r="AB113"/>
  <c r="X113"/>
  <c r="S113"/>
  <c r="R113"/>
  <c r="T113" s="1"/>
  <c r="Q113"/>
  <c r="P113"/>
  <c r="L113"/>
  <c r="H113"/>
  <c r="AB112"/>
  <c r="X112"/>
  <c r="S112"/>
  <c r="R112"/>
  <c r="Q112"/>
  <c r="P112"/>
  <c r="L112"/>
  <c r="H112"/>
  <c r="AB111"/>
  <c r="X111"/>
  <c r="S111"/>
  <c r="R111"/>
  <c r="Q111"/>
  <c r="P111"/>
  <c r="L111"/>
  <c r="H111"/>
  <c r="AB110"/>
  <c r="X110"/>
  <c r="S110"/>
  <c r="R110"/>
  <c r="Q110"/>
  <c r="P110"/>
  <c r="L110"/>
  <c r="H110"/>
  <c r="AB109"/>
  <c r="X109"/>
  <c r="S109"/>
  <c r="R109"/>
  <c r="Q109"/>
  <c r="P109"/>
  <c r="L109"/>
  <c r="H109"/>
  <c r="AB108"/>
  <c r="X108"/>
  <c r="S108"/>
  <c r="R108"/>
  <c r="Q108"/>
  <c r="P108"/>
  <c r="L108"/>
  <c r="H108"/>
  <c r="AB107"/>
  <c r="X107"/>
  <c r="S107"/>
  <c r="R107"/>
  <c r="Q107"/>
  <c r="P107"/>
  <c r="L107"/>
  <c r="H107"/>
  <c r="AB106"/>
  <c r="X106"/>
  <c r="S106"/>
  <c r="R106"/>
  <c r="Q106"/>
  <c r="P106"/>
  <c r="L106"/>
  <c r="H106"/>
  <c r="AB105"/>
  <c r="X105"/>
  <c r="S105"/>
  <c r="R105"/>
  <c r="Q105"/>
  <c r="P105"/>
  <c r="L105"/>
  <c r="H105"/>
  <c r="AB104"/>
  <c r="X104"/>
  <c r="S104"/>
  <c r="R104"/>
  <c r="Q104"/>
  <c r="P104"/>
  <c r="L104"/>
  <c r="H104"/>
  <c r="AB103"/>
  <c r="X103"/>
  <c r="S103"/>
  <c r="R103"/>
  <c r="Q103"/>
  <c r="P103"/>
  <c r="L103"/>
  <c r="H103"/>
  <c r="AB102"/>
  <c r="X102"/>
  <c r="S102"/>
  <c r="R102"/>
  <c r="Q102"/>
  <c r="P102"/>
  <c r="L102"/>
  <c r="H102"/>
  <c r="AB101"/>
  <c r="X101"/>
  <c r="S101"/>
  <c r="R101"/>
  <c r="Q101"/>
  <c r="P101"/>
  <c r="L101"/>
  <c r="H101"/>
  <c r="AB100"/>
  <c r="X100"/>
  <c r="S100"/>
  <c r="R100"/>
  <c r="Q100"/>
  <c r="P100"/>
  <c r="L100"/>
  <c r="H100"/>
  <c r="AB99"/>
  <c r="X99"/>
  <c r="S99"/>
  <c r="R99"/>
  <c r="Q99"/>
  <c r="P99"/>
  <c r="L99"/>
  <c r="H99"/>
  <c r="AB98"/>
  <c r="X98"/>
  <c r="S98"/>
  <c r="R98"/>
  <c r="Q98"/>
  <c r="P98"/>
  <c r="L98"/>
  <c r="H98"/>
  <c r="AB97"/>
  <c r="X97"/>
  <c r="T97"/>
  <c r="S97"/>
  <c r="R97"/>
  <c r="Q97"/>
  <c r="P97"/>
  <c r="L97"/>
  <c r="H97"/>
  <c r="AB96"/>
  <c r="X96"/>
  <c r="S96"/>
  <c r="R96"/>
  <c r="Q96"/>
  <c r="P96"/>
  <c r="L96"/>
  <c r="H96"/>
  <c r="AB95"/>
  <c r="X95"/>
  <c r="S95"/>
  <c r="R95"/>
  <c r="Q95"/>
  <c r="P95"/>
  <c r="L95"/>
  <c r="H95"/>
  <c r="AB94"/>
  <c r="X94"/>
  <c r="S94"/>
  <c r="R94"/>
  <c r="Q94"/>
  <c r="P94"/>
  <c r="L94"/>
  <c r="H94"/>
  <c r="AB93"/>
  <c r="X93"/>
  <c r="S93"/>
  <c r="R93"/>
  <c r="Q93"/>
  <c r="P93"/>
  <c r="L93"/>
  <c r="H93"/>
  <c r="AB92"/>
  <c r="X92"/>
  <c r="S92"/>
  <c r="R92"/>
  <c r="Q92"/>
  <c r="P92"/>
  <c r="L92"/>
  <c r="H92"/>
  <c r="AB91"/>
  <c r="X91"/>
  <c r="S91"/>
  <c r="R91"/>
  <c r="Q91"/>
  <c r="P91"/>
  <c r="L91"/>
  <c r="H91"/>
  <c r="AB90"/>
  <c r="X90"/>
  <c r="S90"/>
  <c r="R90"/>
  <c r="Q90"/>
  <c r="P90"/>
  <c r="L90"/>
  <c r="H90"/>
  <c r="AB89"/>
  <c r="X89"/>
  <c r="S89"/>
  <c r="R89"/>
  <c r="Q89"/>
  <c r="P89"/>
  <c r="L89"/>
  <c r="H89"/>
  <c r="AB88"/>
  <c r="X88"/>
  <c r="S88"/>
  <c r="R88"/>
  <c r="Q88"/>
  <c r="P88"/>
  <c r="L88"/>
  <c r="H88"/>
  <c r="AB87"/>
  <c r="X87"/>
  <c r="S87"/>
  <c r="R87"/>
  <c r="Q87"/>
  <c r="P87"/>
  <c r="L87"/>
  <c r="H87"/>
  <c r="AB86"/>
  <c r="X86"/>
  <c r="S86"/>
  <c r="R86"/>
  <c r="Q86"/>
  <c r="P86"/>
  <c r="L86"/>
  <c r="H86"/>
  <c r="AB85"/>
  <c r="X85"/>
  <c r="S85"/>
  <c r="R85"/>
  <c r="Q85"/>
  <c r="P85"/>
  <c r="L85"/>
  <c r="H85"/>
  <c r="AB84"/>
  <c r="X84"/>
  <c r="S84"/>
  <c r="R84"/>
  <c r="Q84"/>
  <c r="P84"/>
  <c r="L84"/>
  <c r="H84"/>
  <c r="AB83"/>
  <c r="X83"/>
  <c r="S83"/>
  <c r="R83"/>
  <c r="Q83"/>
  <c r="P83"/>
  <c r="L83"/>
  <c r="H83"/>
  <c r="AB82"/>
  <c r="X82"/>
  <c r="S82"/>
  <c r="R82"/>
  <c r="Q82"/>
  <c r="P82"/>
  <c r="L82"/>
  <c r="H82"/>
  <c r="AB81"/>
  <c r="X81"/>
  <c r="S81"/>
  <c r="R81"/>
  <c r="Q81"/>
  <c r="T81" s="1"/>
  <c r="P81"/>
  <c r="L81"/>
  <c r="H81"/>
  <c r="AB80"/>
  <c r="X80"/>
  <c r="S80"/>
  <c r="R80"/>
  <c r="Q80"/>
  <c r="P80"/>
  <c r="L80"/>
  <c r="H80"/>
  <c r="AB79"/>
  <c r="X79"/>
  <c r="S79"/>
  <c r="R79"/>
  <c r="Q79"/>
  <c r="P79"/>
  <c r="L79"/>
  <c r="H79"/>
  <c r="AB78"/>
  <c r="X78"/>
  <c r="S78"/>
  <c r="R78"/>
  <c r="Q78"/>
  <c r="P78"/>
  <c r="L78"/>
  <c r="H78"/>
  <c r="AB77"/>
  <c r="X77"/>
  <c r="S77"/>
  <c r="R77"/>
  <c r="Q77"/>
  <c r="T77" s="1"/>
  <c r="P77"/>
  <c r="L77"/>
  <c r="H77"/>
  <c r="AB76"/>
  <c r="X76"/>
  <c r="S76"/>
  <c r="R76"/>
  <c r="Q76"/>
  <c r="T76" s="1"/>
  <c r="P76"/>
  <c r="L76"/>
  <c r="H76"/>
  <c r="AB75"/>
  <c r="X75"/>
  <c r="S75"/>
  <c r="R75"/>
  <c r="Q75"/>
  <c r="T75" s="1"/>
  <c r="P75"/>
  <c r="L75"/>
  <c r="H75"/>
  <c r="AB74"/>
  <c r="X74"/>
  <c r="S74"/>
  <c r="R74"/>
  <c r="Q74"/>
  <c r="T74" s="1"/>
  <c r="P74"/>
  <c r="L74"/>
  <c r="H74"/>
  <c r="AB73"/>
  <c r="X73"/>
  <c r="S73"/>
  <c r="R73"/>
  <c r="Q73"/>
  <c r="T73" s="1"/>
  <c r="P73"/>
  <c r="L73"/>
  <c r="H73"/>
  <c r="AB72"/>
  <c r="X72"/>
  <c r="S72"/>
  <c r="R72"/>
  <c r="Q72"/>
  <c r="P72"/>
  <c r="L72"/>
  <c r="H72"/>
  <c r="AB71"/>
  <c r="X71"/>
  <c r="S71"/>
  <c r="R71"/>
  <c r="Q71"/>
  <c r="P71"/>
  <c r="L71"/>
  <c r="H71"/>
  <c r="AB70"/>
  <c r="X70"/>
  <c r="S70"/>
  <c r="R70"/>
  <c r="Q70"/>
  <c r="P70"/>
  <c r="L70"/>
  <c r="H70"/>
  <c r="AB69"/>
  <c r="X69"/>
  <c r="S69"/>
  <c r="R69"/>
  <c r="Q69"/>
  <c r="P69"/>
  <c r="L69"/>
  <c r="H69"/>
  <c r="AB68"/>
  <c r="X68"/>
  <c r="S68"/>
  <c r="R68"/>
  <c r="Q68"/>
  <c r="P68"/>
  <c r="L68"/>
  <c r="H68"/>
  <c r="AB67"/>
  <c r="X67"/>
  <c r="S67"/>
  <c r="R67"/>
  <c r="Q67"/>
  <c r="P67"/>
  <c r="L67"/>
  <c r="H67"/>
  <c r="AB66"/>
  <c r="X66"/>
  <c r="S66"/>
  <c r="R66"/>
  <c r="Q66"/>
  <c r="P66"/>
  <c r="L66"/>
  <c r="H66"/>
  <c r="AB65"/>
  <c r="X65"/>
  <c r="S65"/>
  <c r="R65"/>
  <c r="Q65"/>
  <c r="T65" s="1"/>
  <c r="P65"/>
  <c r="L65"/>
  <c r="H65"/>
  <c r="AB64"/>
  <c r="X64"/>
  <c r="S64"/>
  <c r="R64"/>
  <c r="Q64"/>
  <c r="P64"/>
  <c r="L64"/>
  <c r="H64"/>
  <c r="AB63"/>
  <c r="X63"/>
  <c r="S63"/>
  <c r="R63"/>
  <c r="Q63"/>
  <c r="P63"/>
  <c r="L63"/>
  <c r="H63"/>
  <c r="AB62"/>
  <c r="X62"/>
  <c r="S62"/>
  <c r="R62"/>
  <c r="Q62"/>
  <c r="P62"/>
  <c r="L62"/>
  <c r="H62"/>
  <c r="AB61"/>
  <c r="X61"/>
  <c r="S61"/>
  <c r="R61"/>
  <c r="Q61"/>
  <c r="P61"/>
  <c r="L61"/>
  <c r="H61"/>
  <c r="AB60"/>
  <c r="X60"/>
  <c r="S60"/>
  <c r="R60"/>
  <c r="Q60"/>
  <c r="P60"/>
  <c r="L60"/>
  <c r="H60"/>
  <c r="AB59"/>
  <c r="X59"/>
  <c r="S59"/>
  <c r="R59"/>
  <c r="Q59"/>
  <c r="P59"/>
  <c r="L59"/>
  <c r="H59"/>
  <c r="AB58"/>
  <c r="X58"/>
  <c r="S58"/>
  <c r="R58"/>
  <c r="Q58"/>
  <c r="P58"/>
  <c r="L58"/>
  <c r="H58"/>
  <c r="AB57"/>
  <c r="X57"/>
  <c r="S57"/>
  <c r="R57"/>
  <c r="Q57"/>
  <c r="P57"/>
  <c r="L57"/>
  <c r="H57"/>
  <c r="AB56"/>
  <c r="X56"/>
  <c r="S56"/>
  <c r="R56"/>
  <c r="Q56"/>
  <c r="P56"/>
  <c r="L56"/>
  <c r="H56"/>
  <c r="AB55"/>
  <c r="X55"/>
  <c r="S55"/>
  <c r="R55"/>
  <c r="Q55"/>
  <c r="P55"/>
  <c r="L55"/>
  <c r="H55"/>
  <c r="AB54"/>
  <c r="X54"/>
  <c r="S54"/>
  <c r="R54"/>
  <c r="Q54"/>
  <c r="P54"/>
  <c r="L54"/>
  <c r="H54"/>
  <c r="AB53"/>
  <c r="X53"/>
  <c r="S53"/>
  <c r="R53"/>
  <c r="T53" s="1"/>
  <c r="Q53"/>
  <c r="P53"/>
  <c r="L53"/>
  <c r="H53"/>
  <c r="AB52"/>
  <c r="X52"/>
  <c r="S52"/>
  <c r="R52"/>
  <c r="Q52"/>
  <c r="P52"/>
  <c r="L52"/>
  <c r="H52"/>
  <c r="AB51"/>
  <c r="X51"/>
  <c r="S51"/>
  <c r="R51"/>
  <c r="Q51"/>
  <c r="P51"/>
  <c r="L51"/>
  <c r="H51"/>
  <c r="AB50"/>
  <c r="X50"/>
  <c r="S50"/>
  <c r="R50"/>
  <c r="Q50"/>
  <c r="P50"/>
  <c r="L50"/>
  <c r="H50"/>
  <c r="AB49"/>
  <c r="X49"/>
  <c r="S49"/>
  <c r="R49"/>
  <c r="T49" s="1"/>
  <c r="Q49"/>
  <c r="P49"/>
  <c r="L49"/>
  <c r="H49"/>
  <c r="AB48"/>
  <c r="X48"/>
  <c r="S48"/>
  <c r="R48"/>
  <c r="Q48"/>
  <c r="P48"/>
  <c r="L48"/>
  <c r="H48"/>
  <c r="AB47"/>
  <c r="X47"/>
  <c r="S47"/>
  <c r="R47"/>
  <c r="Q47"/>
  <c r="P47"/>
  <c r="L47"/>
  <c r="H47"/>
  <c r="AB46"/>
  <c r="X46"/>
  <c r="S46"/>
  <c r="R46"/>
  <c r="Q46"/>
  <c r="P46"/>
  <c r="L46"/>
  <c r="H46"/>
  <c r="AB45"/>
  <c r="X45"/>
  <c r="S45"/>
  <c r="R45"/>
  <c r="Q45"/>
  <c r="P45"/>
  <c r="L45"/>
  <c r="H45"/>
  <c r="AB44"/>
  <c r="X44"/>
  <c r="S44"/>
  <c r="R44"/>
  <c r="Q44"/>
  <c r="P44"/>
  <c r="L44"/>
  <c r="H44"/>
  <c r="AB43"/>
  <c r="X43"/>
  <c r="S43"/>
  <c r="R43"/>
  <c r="Q43"/>
  <c r="P43"/>
  <c r="L43"/>
  <c r="H43"/>
  <c r="AB42"/>
  <c r="X42"/>
  <c r="S42"/>
  <c r="R42"/>
  <c r="Q42"/>
  <c r="P42"/>
  <c r="L42"/>
  <c r="H42"/>
  <c r="AB41"/>
  <c r="X41"/>
  <c r="S41"/>
  <c r="R41"/>
  <c r="Q41"/>
  <c r="P41"/>
  <c r="L41"/>
  <c r="H41"/>
  <c r="AB40"/>
  <c r="X40"/>
  <c r="S40"/>
  <c r="R40"/>
  <c r="Q40"/>
  <c r="P40"/>
  <c r="L40"/>
  <c r="H40"/>
  <c r="AB39"/>
  <c r="X39"/>
  <c r="S39"/>
  <c r="R39"/>
  <c r="Q39"/>
  <c r="P39"/>
  <c r="L39"/>
  <c r="H39"/>
  <c r="AB38"/>
  <c r="X38"/>
  <c r="S38"/>
  <c r="R38"/>
  <c r="Q38"/>
  <c r="P38"/>
  <c r="L38"/>
  <c r="H38"/>
  <c r="AB37"/>
  <c r="X37"/>
  <c r="S37"/>
  <c r="R37"/>
  <c r="Q37"/>
  <c r="P37"/>
  <c r="L37"/>
  <c r="H37"/>
  <c r="AB36"/>
  <c r="X36"/>
  <c r="S36"/>
  <c r="R36"/>
  <c r="Q36"/>
  <c r="P36"/>
  <c r="L36"/>
  <c r="H36"/>
  <c r="AB35"/>
  <c r="X35"/>
  <c r="S35"/>
  <c r="R35"/>
  <c r="Q35"/>
  <c r="P35"/>
  <c r="L35"/>
  <c r="H35"/>
  <c r="AB34"/>
  <c r="X34"/>
  <c r="S34"/>
  <c r="R34"/>
  <c r="Q34"/>
  <c r="P34"/>
  <c r="L34"/>
  <c r="H34"/>
  <c r="AB33"/>
  <c r="X33"/>
  <c r="T33"/>
  <c r="S33"/>
  <c r="R33"/>
  <c r="Q33"/>
  <c r="P33"/>
  <c r="L33"/>
  <c r="H33"/>
  <c r="AB32"/>
  <c r="X32"/>
  <c r="S32"/>
  <c r="R32"/>
  <c r="Q32"/>
  <c r="P32"/>
  <c r="L32"/>
  <c r="H32"/>
  <c r="AB31"/>
  <c r="X31"/>
  <c r="S31"/>
  <c r="R31"/>
  <c r="Q31"/>
  <c r="P31"/>
  <c r="L31"/>
  <c r="H31"/>
  <c r="AB30"/>
  <c r="X30"/>
  <c r="S30"/>
  <c r="R30"/>
  <c r="Q30"/>
  <c r="P30"/>
  <c r="L30"/>
  <c r="H30"/>
  <c r="AB29"/>
  <c r="X29"/>
  <c r="S29"/>
  <c r="R29"/>
  <c r="Q29"/>
  <c r="P29"/>
  <c r="L29"/>
  <c r="H29"/>
  <c r="AB28"/>
  <c r="X28"/>
  <c r="S28"/>
  <c r="R28"/>
  <c r="Q28"/>
  <c r="P28"/>
  <c r="L28"/>
  <c r="H28"/>
  <c r="AB27"/>
  <c r="X27"/>
  <c r="S27"/>
  <c r="R27"/>
  <c r="Q27"/>
  <c r="P27"/>
  <c r="L27"/>
  <c r="H27"/>
  <c r="AB26"/>
  <c r="X26"/>
  <c r="S26"/>
  <c r="R26"/>
  <c r="Q26"/>
  <c r="P26"/>
  <c r="L26"/>
  <c r="H26"/>
  <c r="AB25"/>
  <c r="X25"/>
  <c r="S25"/>
  <c r="R25"/>
  <c r="Q25"/>
  <c r="P25"/>
  <c r="L25"/>
  <c r="H25"/>
  <c r="AB24"/>
  <c r="X24"/>
  <c r="S24"/>
  <c r="R24"/>
  <c r="Q24"/>
  <c r="P24"/>
  <c r="L24"/>
  <c r="H24"/>
  <c r="AB23"/>
  <c r="X23"/>
  <c r="S23"/>
  <c r="R23"/>
  <c r="Q23"/>
  <c r="P23"/>
  <c r="L23"/>
  <c r="H23"/>
  <c r="AB22"/>
  <c r="X22"/>
  <c r="S22"/>
  <c r="R22"/>
  <c r="Q22"/>
  <c r="P22"/>
  <c r="L22"/>
  <c r="H22"/>
  <c r="AB21"/>
  <c r="X21"/>
  <c r="S21"/>
  <c r="R21"/>
  <c r="Q21"/>
  <c r="P21"/>
  <c r="L21"/>
  <c r="H21"/>
  <c r="AB20"/>
  <c r="X20"/>
  <c r="S20"/>
  <c r="R20"/>
  <c r="Q20"/>
  <c r="P20"/>
  <c r="L20"/>
  <c r="H20"/>
  <c r="AB19"/>
  <c r="X19"/>
  <c r="S19"/>
  <c r="R19"/>
  <c r="Q19"/>
  <c r="P19"/>
  <c r="L19"/>
  <c r="H19"/>
  <c r="AB18"/>
  <c r="X18"/>
  <c r="S18"/>
  <c r="R18"/>
  <c r="Q18"/>
  <c r="P18"/>
  <c r="L18"/>
  <c r="H18"/>
  <c r="AB17"/>
  <c r="X17"/>
  <c r="S17"/>
  <c r="R17"/>
  <c r="Q17"/>
  <c r="T17" s="1"/>
  <c r="P17"/>
  <c r="L17"/>
  <c r="H17"/>
  <c r="AB16"/>
  <c r="X16"/>
  <c r="S16"/>
  <c r="R16"/>
  <c r="Q16"/>
  <c r="P16"/>
  <c r="L16"/>
  <c r="H16"/>
  <c r="AB15"/>
  <c r="X15"/>
  <c r="S15"/>
  <c r="R15"/>
  <c r="Q15"/>
  <c r="P15"/>
  <c r="L15"/>
  <c r="H15"/>
  <c r="AB14"/>
  <c r="X14"/>
  <c r="S14"/>
  <c r="R14"/>
  <c r="Q14"/>
  <c r="P14"/>
  <c r="L14"/>
  <c r="H14"/>
  <c r="AB13"/>
  <c r="X13"/>
  <c r="S13"/>
  <c r="R13"/>
  <c r="Q13"/>
  <c r="T13" s="1"/>
  <c r="P13"/>
  <c r="L13"/>
  <c r="H13"/>
  <c r="AB12"/>
  <c r="X12"/>
  <c r="S12"/>
  <c r="R12"/>
  <c r="Q12"/>
  <c r="T12" s="1"/>
  <c r="P12"/>
  <c r="L12"/>
  <c r="H12"/>
  <c r="AB11"/>
  <c r="AB156" s="1"/>
  <c r="X11"/>
  <c r="S11"/>
  <c r="R11"/>
  <c r="Q11"/>
  <c r="Q156" s="1"/>
  <c r="P11"/>
  <c r="L11"/>
  <c r="H11"/>
  <c r="T37" l="1"/>
  <c r="T58"/>
  <c r="T59"/>
  <c r="T121"/>
  <c r="T124"/>
  <c r="T21"/>
  <c r="T41"/>
  <c r="T42"/>
  <c r="T43"/>
  <c r="T44"/>
  <c r="T45"/>
  <c r="T85"/>
  <c r="T87"/>
  <c r="T105"/>
  <c r="T106"/>
  <c r="T108"/>
  <c r="T109"/>
  <c r="T149"/>
  <c r="T151"/>
  <c r="T57"/>
  <c r="T60"/>
  <c r="T61"/>
  <c r="T101"/>
  <c r="T103"/>
  <c r="T122"/>
  <c r="T125"/>
  <c r="T25"/>
  <c r="T26"/>
  <c r="T27"/>
  <c r="T28"/>
  <c r="T29"/>
  <c r="T69"/>
  <c r="T89"/>
  <c r="T90"/>
  <c r="T92"/>
  <c r="T93"/>
  <c r="T133"/>
  <c r="T135"/>
  <c r="T153"/>
  <c r="T154"/>
  <c r="P156"/>
  <c r="T22"/>
  <c r="T40"/>
  <c r="T54"/>
  <c r="T56"/>
  <c r="T71"/>
  <c r="T88"/>
  <c r="T99"/>
  <c r="T102"/>
  <c r="T118"/>
  <c r="T131"/>
  <c r="T136"/>
  <c r="T147"/>
  <c r="T150"/>
  <c r="T152"/>
  <c r="S156"/>
  <c r="T18"/>
  <c r="T19"/>
  <c r="T20"/>
  <c r="T34"/>
  <c r="T35"/>
  <c r="T36"/>
  <c r="T50"/>
  <c r="T51"/>
  <c r="T52"/>
  <c r="T66"/>
  <c r="T67"/>
  <c r="T68"/>
  <c r="T82"/>
  <c r="T83"/>
  <c r="T84"/>
  <c r="T95"/>
  <c r="T98"/>
  <c r="T100"/>
  <c r="T111"/>
  <c r="T114"/>
  <c r="T116"/>
  <c r="T127"/>
  <c r="T130"/>
  <c r="T132"/>
  <c r="T143"/>
  <c r="T146"/>
  <c r="T148"/>
  <c r="X156"/>
  <c r="L156"/>
  <c r="T23"/>
  <c r="T24"/>
  <c r="T38"/>
  <c r="T39"/>
  <c r="T55"/>
  <c r="T70"/>
  <c r="T72"/>
  <c r="T86"/>
  <c r="T104"/>
  <c r="T115"/>
  <c r="T120"/>
  <c r="T134"/>
  <c r="H156"/>
  <c r="R156"/>
  <c r="T14"/>
  <c r="T15"/>
  <c r="T16"/>
  <c r="T30"/>
  <c r="T31"/>
  <c r="T32"/>
  <c r="T46"/>
  <c r="T47"/>
  <c r="T48"/>
  <c r="T62"/>
  <c r="T63"/>
  <c r="T64"/>
  <c r="T78"/>
  <c r="T79"/>
  <c r="T80"/>
  <c r="T91"/>
  <c r="T94"/>
  <c r="T96"/>
  <c r="T107"/>
  <c r="T110"/>
  <c r="T112"/>
  <c r="T123"/>
  <c r="T126"/>
  <c r="T128"/>
  <c r="T139"/>
  <c r="T142"/>
  <c r="T144"/>
  <c r="T155"/>
  <c r="T11"/>
  <c r="T156" l="1"/>
</calcChain>
</file>

<file path=xl/sharedStrings.xml><?xml version="1.0" encoding="utf-8"?>
<sst xmlns="http://schemas.openxmlformats.org/spreadsheetml/2006/main" count="475" uniqueCount="319">
  <si>
    <t>INVESTIGATII PARACLINICE</t>
  </si>
  <si>
    <t>07.01.2020- reziliere contract P0300</t>
  </si>
  <si>
    <t>17.02.2020 - reziliere contract P0107</t>
  </si>
  <si>
    <t>14.04.2020 - incetare contract P0178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</si>
  <si>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</si>
  <si>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</si>
  <si>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</si>
  <si>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</si>
  <si>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</si>
  <si>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</si>
  <si>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</si>
  <si>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</si>
  <si>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</si>
  <si>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</si>
  <si>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</si>
  <si>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</si>
  <si>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</si>
  <si>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</si>
  <si>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</si>
  <si>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</si>
  <si>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</si>
  <si>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</si>
  <si>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</si>
  <si>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</si>
  <si>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</si>
  <si>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</si>
  <si>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</si>
  <si>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</si>
  <si>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</si>
  <si>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</si>
  <si>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</si>
  <si>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</si>
  <si>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</si>
  <si>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</si>
  <si>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</si>
  <si>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</si>
  <si>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</si>
  <si>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</si>
  <si>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</si>
  <si>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</si>
  <si>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</si>
  <si>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</si>
  <si>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</si>
  <si>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</si>
  <si>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</si>
  <si>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</si>
  <si>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</si>
  <si>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</si>
  <si>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</si>
  <si>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</si>
  <si>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</si>
  <si>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</si>
  <si>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</si>
  <si>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</si>
  <si>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</si>
  <si>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</si>
  <si>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</si>
  <si>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</si>
  <si>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</si>
  <si>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</si>
  <si>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</si>
  <si>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</si>
  <si>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</si>
  <si>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</si>
  <si>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</si>
  <si>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</si>
  <si>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</si>
  <si>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</si>
  <si>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</si>
  <si>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</si>
  <si>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</si>
  <si>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</si>
  <si>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</si>
  <si>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</si>
  <si>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</si>
  <si>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</si>
  <si>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</si>
  <si>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</si>
  <si>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</si>
  <si>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</si>
  <si>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</si>
  <si>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</si>
  <si>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</si>
  <si>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</si>
  <si>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</si>
  <si>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</si>
  <si>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</si>
  <si>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</si>
  <si>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</si>
  <si>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</si>
  <si>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</si>
  <si>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</si>
  <si>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</si>
  <si>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</si>
  <si>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</si>
  <si>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</si>
  <si>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</si>
  <si>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</si>
  <si>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</si>
  <si>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</si>
  <si>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</si>
  <si>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</si>
  <si>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</si>
  <si>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</si>
  <si>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</si>
  <si>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</si>
  <si>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</si>
  <si>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</si>
  <si>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</si>
  <si>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</si>
  <si>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</si>
  <si>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</si>
  <si>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</si>
  <si>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</si>
  <si>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</si>
  <si>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</si>
  <si>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</si>
  <si>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</si>
  <si>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</si>
  <si>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</si>
  <si>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</si>
  <si>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</si>
  <si>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</si>
  <si>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</si>
  <si>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</si>
  <si>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</si>
  <si>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</si>
  <si>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</si>
  <si>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</si>
  <si>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</si>
  <si>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</si>
  <si>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</si>
  <si>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</si>
  <si>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</si>
  <si>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</si>
  <si>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</si>
  <si>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</si>
  <si>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</si>
  <si>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</si>
  <si>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</si>
  <si>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</si>
  <si>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</si>
  <si>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</si>
  <si>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</si>
  <si>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</si>
  <si>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</si>
  <si>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</si>
  <si>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</si>
  <si>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</si>
  <si>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</si>
  <si>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</si>
  <si>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</si>
  <si>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</si>
  <si>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</si>
  <si>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</si>
  <si>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</si>
  <si>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</si>
  <si>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</si>
  <si>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</si>
  <si>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</si>
  <si>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</si>
  <si>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</si>
  <si>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</si>
  <si>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</si>
  <si>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</si>
  <si>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</si>
  <si>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</si>
  <si>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</si>
  <si>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</si>
  <si>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</si>
  <si>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</si>
  <si>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</si>
  <si>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</si>
  <si>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</si>
  <si>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</si>
  <si>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</si>
  <si>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</si>
  <si>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</si>
  <si>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</si>
  <si>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</si>
  <si>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</si>
  <si>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</si>
  <si>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</si>
  <si>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</si>
  <si>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</si>
  <si>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</si>
  <si>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</si>
  <si>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</si>
  <si>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</si>
  <si>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</si>
  <si>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</si>
  <si>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</si>
  <si>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</si>
  <si>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</si>
  <si>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</si>
  <si>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</si>
  <si>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</si>
  <si>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</si>
  <si>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</si>
  <si>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</si>
  <si>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</si>
  <si>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</si>
  <si>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</si>
  <si>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</si>
  <si>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</si>
  <si>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</si>
  <si>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</si>
  <si>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</si>
  <si>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</si>
  <si>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</si>
  <si>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</si>
  <si>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</si>
  <si>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</si>
  <si>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</si>
  <si>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</si>
  <si>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</si>
  <si>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</si>
  <si>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</si>
  <si>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</si>
  <si>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</si>
  <si>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</si>
  <si>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</si>
  <si>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</si>
  <si>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</si>
  <si>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</si>
  <si>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</si>
  <si>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</si>
  <si>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</si>
  <si>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</si>
  <si>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</si>
  <si>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</si>
  <si>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</si>
  <si>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</si>
  <si>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</si>
  <si>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</si>
  <si>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</si>
  <si>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</si>
  <si>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</si>
  <si>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</si>
  <si>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</si>
  <si>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</si>
  <si>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</si>
  <si>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</si>
  <si>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</si>
  <si>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</si>
  <si>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</si>
  <si>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</si>
  <si>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</si>
  <si>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</si>
  <si>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</si>
  <si>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</si>
  <si>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</si>
  <si>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</si>
  <si>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</si>
  <si>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</si>
  <si>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</si>
  <si>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</si>
  <si>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</si>
  <si>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</si>
  <si>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</si>
  <si>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</si>
  <si>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</si>
  <si>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</si>
  <si>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</si>
  <si>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</si>
  <si>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</si>
  <si>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</si>
  <si>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</si>
  <si>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</si>
  <si>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</si>
  <si>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</si>
  <si>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</si>
  <si>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</si>
  <si>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</si>
  <si>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</si>
  <si>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</si>
  <si>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</si>
  <si>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</si>
  <si>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</si>
  <si>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</si>
  <si>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</si>
  <si>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</si>
  <si>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</si>
  <si>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</si>
  <si>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</si>
  <si>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</si>
  <si>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</si>
  <si>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</si>
  <si>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</si>
  <si>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</si>
  <si>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</si>
  <si>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</si>
  <si>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</si>
  <si>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</si>
  <si>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</si>
  <si>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</si>
  <si>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</si>
  <si>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</si>
  <si>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</si>
  <si>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</si>
  <si>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</si>
  <si>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</si>
  <si>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</si>
  <si>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</si>
  <si>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</si>
  <si>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</si>
  <si>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</si>
  <si>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</si>
  <si>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</si>
  <si>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</si>
  <si>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</si>
  <si>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</si>
  <si>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</si>
  <si>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</si>
  <si>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</si>
  <si>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</si>
  <si>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</si>
  <si>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</si>
  <si>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 xml:space="preserve">30.04.2020 - valori contract paraclinic  mai 2020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</si>
</sst>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1" applyFont="1" applyFill="1"/>
    <xf numFmtId="0" fontId="2" fillId="0" borderId="0" xfId="1" applyNumberFormat="1" applyFont="1" applyFill="1"/>
    <xf numFmtId="0" fontId="2" fillId="2" borderId="0" xfId="1" applyFont="1" applyFill="1" applyAlignment="1">
      <alignment horizontal="left"/>
    </xf>
    <xf numFmtId="0" fontId="3" fillId="0" borderId="0" xfId="1" applyFont="1" applyFill="1"/>
    <xf numFmtId="0" fontId="3" fillId="2" borderId="0" xfId="2" applyFont="1" applyFill="1" applyBorder="1"/>
    <xf numFmtId="0" fontId="3" fillId="0" borderId="0" xfId="2" applyFont="1" applyFill="1" applyBorder="1"/>
    <xf numFmtId="0" fontId="2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0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Font="1" applyFill="1" applyBorder="1" applyAlignment="1">
      <alignment horizontal="center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0" fontId="2" fillId="3" borderId="0" xfId="1" applyFont="1" applyFill="1"/>
    <xf numFmtId="0" fontId="2" fillId="0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center"/>
    </xf>
    <xf numFmtId="43" fontId="2" fillId="0" borderId="1" xfId="4" applyNumberFormat="1" applyFont="1" applyFill="1" applyBorder="1" applyAlignment="1"/>
    <xf numFmtId="43" fontId="2" fillId="0" borderId="1" xfId="4" applyNumberFormat="1" applyFont="1" applyFill="1" applyBorder="1" applyAlignment="1">
      <alignment horizontal="center"/>
    </xf>
    <xf numFmtId="43" fontId="2" fillId="0" borderId="1" xfId="5" applyFont="1" applyFill="1" applyBorder="1" applyAlignment="1">
      <alignment horizontal="center" wrapText="1"/>
    </xf>
    <xf numFmtId="43" fontId="2" fillId="0" borderId="1" xfId="5" applyNumberFormat="1" applyFont="1" applyFill="1" applyBorder="1" applyAlignment="1">
      <alignment wrapText="1"/>
    </xf>
    <xf numFmtId="43" fontId="2" fillId="0" borderId="1" xfId="5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center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0" fontId="2" fillId="2" borderId="0" xfId="1" applyFont="1" applyFill="1"/>
    <xf numFmtId="0" fontId="2" fillId="0" borderId="1" xfId="6" applyFont="1" applyFill="1" applyBorder="1" applyAlignment="1">
      <alignment horizontal="center"/>
    </xf>
    <xf numFmtId="43" fontId="2" fillId="0" borderId="1" xfId="6" applyNumberFormat="1" applyFont="1" applyFill="1" applyBorder="1" applyAlignment="1"/>
    <xf numFmtId="43" fontId="2" fillId="0" borderId="1" xfId="6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0" borderId="1" xfId="6" applyFont="1" applyFill="1" applyBorder="1" applyAlignment="1">
      <alignment horizontal="center" wrapText="1"/>
    </xf>
    <xf numFmtId="43" fontId="2" fillId="0" borderId="1" xfId="6" applyNumberFormat="1" applyFont="1" applyFill="1" applyBorder="1" applyAlignment="1">
      <alignment wrapText="1"/>
    </xf>
    <xf numFmtId="43" fontId="2" fillId="0" borderId="1" xfId="6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 wrapText="1"/>
    </xf>
    <xf numFmtId="43" fontId="2" fillId="0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center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center" wrapText="1"/>
    </xf>
    <xf numFmtId="43" fontId="2" fillId="0" borderId="1" xfId="8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left" wrapText="1"/>
    </xf>
    <xf numFmtId="0" fontId="2" fillId="0" borderId="1" xfId="9" applyFont="1" applyFill="1" applyBorder="1" applyAlignment="1">
      <alignment horizontal="center" wrapText="1"/>
    </xf>
    <xf numFmtId="43" fontId="2" fillId="0" borderId="1" xfId="9" applyNumberFormat="1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0" fontId="3" fillId="0" borderId="1" xfId="1" applyFont="1" applyFill="1" applyBorder="1"/>
    <xf numFmtId="0" fontId="2" fillId="0" borderId="0" xfId="1" applyFont="1" applyFill="1" applyAlignment="1">
      <alignment horizontal="center"/>
    </xf>
    <xf numFmtId="43" fontId="3" fillId="0" borderId="1" xfId="4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56"/>
  <sheetViews>
    <sheetView tabSelected="1" workbookViewId="0">
      <pane xSplit="4" ySplit="10" topLeftCell="U11" activePane="bottomRight" state="frozen"/>
      <selection pane="topRight" activeCell="E1" sqref="E1"/>
      <selection pane="bottomLeft" activeCell="A11" sqref="A11"/>
      <selection pane="bottomRight" activeCell="F159" sqref="F159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70" customWidth="1"/>
    <col min="5" max="5" width="16.7109375" style="70" customWidth="1"/>
    <col min="6" max="6" width="17.5703125" style="70" customWidth="1"/>
    <col min="7" max="7" width="15.85546875" style="70" customWidth="1"/>
    <col min="8" max="8" width="19.85546875" style="70" customWidth="1"/>
    <col min="9" max="9" width="16.7109375" style="70" customWidth="1"/>
    <col min="10" max="10" width="17.5703125" style="70" customWidth="1"/>
    <col min="11" max="11" width="15.85546875" style="70" customWidth="1"/>
    <col min="12" max="12" width="19.85546875" style="70" customWidth="1"/>
    <col min="13" max="13" width="16.7109375" style="70" customWidth="1"/>
    <col min="14" max="14" width="17.5703125" style="70" customWidth="1"/>
    <col min="15" max="15" width="15.85546875" style="70" customWidth="1"/>
    <col min="16" max="16" width="19.85546875" style="70" customWidth="1"/>
    <col min="17" max="17" width="16.7109375" style="70" customWidth="1"/>
    <col min="18" max="18" width="17.5703125" style="70" customWidth="1"/>
    <col min="19" max="19" width="15.85546875" style="70" customWidth="1"/>
    <col min="20" max="20" width="17.7109375" style="70" customWidth="1"/>
    <col min="21" max="21" width="16.7109375" style="70" customWidth="1"/>
    <col min="22" max="22" width="17.5703125" style="70" customWidth="1"/>
    <col min="23" max="23" width="15.85546875" style="70" customWidth="1"/>
    <col min="24" max="24" width="17.140625" style="70" customWidth="1"/>
    <col min="25" max="25" width="16.7109375" style="70" customWidth="1"/>
    <col min="26" max="26" width="17.5703125" style="70" customWidth="1"/>
    <col min="27" max="27" width="15.85546875" style="70" customWidth="1"/>
    <col min="28" max="28" width="17.140625" style="70" customWidth="1"/>
    <col min="29" max="16384" width="9.140625" style="1"/>
  </cols>
  <sheetData>
    <row r="2" spans="1:28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>
      <c r="D3" s="5" t="s">
        <v>318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>
      <c r="D5" s="6" t="s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>
      <c r="D6" s="6" t="s">
        <v>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>
      <c r="D7" s="6" t="s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>
      <c r="B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5" customFormat="1" ht="33">
      <c r="A9" s="72" t="s">
        <v>4</v>
      </c>
      <c r="B9" s="73" t="s">
        <v>5</v>
      </c>
      <c r="C9" s="74" t="s">
        <v>6</v>
      </c>
      <c r="D9" s="76" t="s">
        <v>7</v>
      </c>
      <c r="E9" s="9"/>
      <c r="F9" s="9" t="s">
        <v>8</v>
      </c>
      <c r="G9" s="9"/>
      <c r="H9" s="10"/>
      <c r="I9" s="10"/>
      <c r="J9" s="11" t="s">
        <v>9</v>
      </c>
      <c r="K9" s="11"/>
      <c r="L9" s="12"/>
      <c r="M9" s="11"/>
      <c r="N9" s="11" t="s">
        <v>10</v>
      </c>
      <c r="O9" s="11"/>
      <c r="P9" s="12"/>
      <c r="Q9" s="11"/>
      <c r="R9" s="11" t="s">
        <v>11</v>
      </c>
      <c r="S9" s="11"/>
      <c r="T9" s="12"/>
      <c r="U9" s="13"/>
      <c r="V9" s="13" t="s">
        <v>12</v>
      </c>
      <c r="W9" s="13"/>
      <c r="X9" s="14"/>
      <c r="Y9" s="13"/>
      <c r="Z9" s="13" t="s">
        <v>13</v>
      </c>
      <c r="AA9" s="13"/>
      <c r="AB9" s="14"/>
    </row>
    <row r="10" spans="1:28" s="20" customFormat="1" ht="33">
      <c r="A10" s="72"/>
      <c r="B10" s="73"/>
      <c r="C10" s="75"/>
      <c r="D10" s="76"/>
      <c r="E10" s="16" t="s">
        <v>14</v>
      </c>
      <c r="F10" s="17" t="s">
        <v>15</v>
      </c>
      <c r="G10" s="17" t="s">
        <v>16</v>
      </c>
      <c r="H10" s="16" t="s">
        <v>17</v>
      </c>
      <c r="I10" s="18" t="s">
        <v>14</v>
      </c>
      <c r="J10" s="19" t="s">
        <v>15</v>
      </c>
      <c r="K10" s="19" t="s">
        <v>16</v>
      </c>
      <c r="L10" s="18" t="s">
        <v>17</v>
      </c>
      <c r="M10" s="18" t="s">
        <v>14</v>
      </c>
      <c r="N10" s="19" t="s">
        <v>15</v>
      </c>
      <c r="O10" s="19" t="s">
        <v>16</v>
      </c>
      <c r="P10" s="18" t="s">
        <v>17</v>
      </c>
      <c r="Q10" s="18" t="s">
        <v>14</v>
      </c>
      <c r="R10" s="19" t="s">
        <v>15</v>
      </c>
      <c r="S10" s="19" t="s">
        <v>16</v>
      </c>
      <c r="T10" s="18" t="s">
        <v>17</v>
      </c>
      <c r="U10" s="18" t="s">
        <v>14</v>
      </c>
      <c r="V10" s="19" t="s">
        <v>15</v>
      </c>
      <c r="W10" s="19" t="s">
        <v>16</v>
      </c>
      <c r="X10" s="16" t="s">
        <v>17</v>
      </c>
      <c r="Y10" s="18" t="s">
        <v>14</v>
      </c>
      <c r="Z10" s="19" t="s">
        <v>15</v>
      </c>
      <c r="AA10" s="19" t="s">
        <v>16</v>
      </c>
      <c r="AB10" s="16" t="s">
        <v>17</v>
      </c>
    </row>
    <row r="11" spans="1:28">
      <c r="A11" s="21">
        <v>1</v>
      </c>
      <c r="B11" s="22" t="s">
        <v>18</v>
      </c>
      <c r="C11" s="23" t="s">
        <v>19</v>
      </c>
      <c r="D11" s="24" t="s">
        <v>20</v>
      </c>
      <c r="E11" s="25">
        <v>44622.48</v>
      </c>
      <c r="F11" s="25">
        <v>0</v>
      </c>
      <c r="G11" s="26">
        <v>17998</v>
      </c>
      <c r="H11" s="24">
        <f>E11+F11+G11</f>
        <v>62620.480000000003</v>
      </c>
      <c r="I11" s="25">
        <v>48421.73</v>
      </c>
      <c r="J11" s="25">
        <v>0</v>
      </c>
      <c r="K11" s="26">
        <v>18358</v>
      </c>
      <c r="L11" s="24">
        <f>I11+J11+K11</f>
        <v>66779.73000000001</v>
      </c>
      <c r="M11" s="25">
        <v>46115.92</v>
      </c>
      <c r="N11" s="25">
        <v>0</v>
      </c>
      <c r="O11" s="26">
        <v>18689</v>
      </c>
      <c r="P11" s="24">
        <f>M11+N11+O11</f>
        <v>64804.92</v>
      </c>
      <c r="Q11" s="25">
        <f>E11+I11+M11</f>
        <v>139160.13</v>
      </c>
      <c r="R11" s="25">
        <f>F11+J11+N11</f>
        <v>0</v>
      </c>
      <c r="S11" s="25">
        <f>G11+K11+O11</f>
        <v>55045</v>
      </c>
      <c r="T11" s="24">
        <f>Q11+R11+S11</f>
        <v>194205.13</v>
      </c>
      <c r="U11" s="25">
        <v>56211.181237684767</v>
      </c>
      <c r="V11" s="25">
        <v>0</v>
      </c>
      <c r="W11" s="25">
        <v>19391.926961120309</v>
      </c>
      <c r="X11" s="24">
        <f>U11+V11+W11</f>
        <v>75603.108198805072</v>
      </c>
      <c r="Y11" s="25">
        <v>45480.61</v>
      </c>
      <c r="Z11" s="25">
        <v>0</v>
      </c>
      <c r="AA11" s="25">
        <v>18141.71</v>
      </c>
      <c r="AB11" s="24">
        <f>Y11+Z11+AA11</f>
        <v>63622.32</v>
      </c>
    </row>
    <row r="12" spans="1:28">
      <c r="A12" s="21">
        <v>2</v>
      </c>
      <c r="B12" s="22" t="s">
        <v>21</v>
      </c>
      <c r="C12" s="23" t="s">
        <v>22</v>
      </c>
      <c r="D12" s="24" t="s">
        <v>23</v>
      </c>
      <c r="E12" s="25">
        <v>326377.21999999997</v>
      </c>
      <c r="F12" s="25">
        <v>8320</v>
      </c>
      <c r="G12" s="26">
        <v>236412</v>
      </c>
      <c r="H12" s="24">
        <f t="shared" ref="H12:H75" si="0">E12+F12+G12</f>
        <v>571109.22</v>
      </c>
      <c r="I12" s="25">
        <v>353419.37</v>
      </c>
      <c r="J12" s="25">
        <v>9840</v>
      </c>
      <c r="K12" s="26">
        <v>240117</v>
      </c>
      <c r="L12" s="24">
        <f t="shared" ref="L12:L75" si="1">I12+J12+K12</f>
        <v>603376.37</v>
      </c>
      <c r="M12" s="25">
        <v>335383.89</v>
      </c>
      <c r="N12" s="25">
        <v>7520</v>
      </c>
      <c r="O12" s="26">
        <v>243824</v>
      </c>
      <c r="P12" s="24">
        <f t="shared" ref="P12:P75" si="2">M12+N12+O12</f>
        <v>586727.89</v>
      </c>
      <c r="Q12" s="25">
        <f t="shared" ref="Q12:S75" si="3">E12+I12+M12</f>
        <v>1015180.48</v>
      </c>
      <c r="R12" s="25">
        <f t="shared" si="3"/>
        <v>25680</v>
      </c>
      <c r="S12" s="25">
        <f t="shared" si="3"/>
        <v>720353</v>
      </c>
      <c r="T12" s="24">
        <f t="shared" ref="T12:T75" si="4">Q12+R12+S12</f>
        <v>1761213.48</v>
      </c>
      <c r="U12" s="25">
        <v>410152.26918063569</v>
      </c>
      <c r="V12" s="25">
        <v>8365.4600000000009</v>
      </c>
      <c r="W12" s="25">
        <v>254892.17045238445</v>
      </c>
      <c r="X12" s="24">
        <f t="shared" ref="X12:X75" si="5">U12+V12+W12</f>
        <v>673409.89963302016</v>
      </c>
      <c r="Y12" s="25">
        <v>332439.78000000003</v>
      </c>
      <c r="Z12" s="25">
        <v>8505.5099999999984</v>
      </c>
      <c r="AA12" s="25">
        <v>237027.91000000003</v>
      </c>
      <c r="AB12" s="24">
        <f t="shared" ref="AB12:AB75" si="6">Y12+Z12+AA12</f>
        <v>577973.20000000007</v>
      </c>
    </row>
    <row r="13" spans="1:28">
      <c r="A13" s="21">
        <v>3</v>
      </c>
      <c r="B13" s="22" t="s">
        <v>24</v>
      </c>
      <c r="C13" s="23" t="s">
        <v>25</v>
      </c>
      <c r="D13" s="24" t="s">
        <v>26</v>
      </c>
      <c r="E13" s="25">
        <v>63687.23</v>
      </c>
      <c r="F13" s="25">
        <v>0</v>
      </c>
      <c r="G13" s="26">
        <v>0</v>
      </c>
      <c r="H13" s="24">
        <f t="shared" si="0"/>
        <v>63687.23</v>
      </c>
      <c r="I13" s="25">
        <v>68509.759999999995</v>
      </c>
      <c r="J13" s="25">
        <v>0</v>
      </c>
      <c r="K13" s="26">
        <v>0</v>
      </c>
      <c r="L13" s="24">
        <f t="shared" si="1"/>
        <v>68509.759999999995</v>
      </c>
      <c r="M13" s="25">
        <v>44314.3</v>
      </c>
      <c r="N13" s="25"/>
      <c r="O13" s="26"/>
      <c r="P13" s="24">
        <f t="shared" si="2"/>
        <v>44314.3</v>
      </c>
      <c r="Q13" s="25">
        <f t="shared" si="3"/>
        <v>176511.28999999998</v>
      </c>
      <c r="R13" s="25">
        <f t="shared" si="3"/>
        <v>0</v>
      </c>
      <c r="S13" s="25">
        <f t="shared" si="3"/>
        <v>0</v>
      </c>
      <c r="T13" s="24">
        <f t="shared" si="4"/>
        <v>176511.28999999998</v>
      </c>
      <c r="U13" s="25">
        <v>64874.810000000005</v>
      </c>
      <c r="V13" s="25">
        <v>0</v>
      </c>
      <c r="W13" s="25">
        <v>0</v>
      </c>
      <c r="X13" s="24">
        <f t="shared" si="5"/>
        <v>64874.810000000005</v>
      </c>
      <c r="Y13" s="25">
        <v>64068.35</v>
      </c>
      <c r="Z13" s="25">
        <v>0</v>
      </c>
      <c r="AA13" s="25">
        <v>0</v>
      </c>
      <c r="AB13" s="24">
        <f t="shared" si="6"/>
        <v>64068.35</v>
      </c>
    </row>
    <row r="14" spans="1:28" ht="33">
      <c r="A14" s="21">
        <v>4</v>
      </c>
      <c r="B14" s="22" t="s">
        <v>27</v>
      </c>
      <c r="C14" s="23" t="s">
        <v>19</v>
      </c>
      <c r="D14" s="24" t="s">
        <v>28</v>
      </c>
      <c r="E14" s="25">
        <v>16622.310000000001</v>
      </c>
      <c r="F14" s="25">
        <v>0</v>
      </c>
      <c r="G14" s="26">
        <v>5097</v>
      </c>
      <c r="H14" s="24">
        <f t="shared" si="0"/>
        <v>21719.31</v>
      </c>
      <c r="I14" s="25">
        <v>24058.98</v>
      </c>
      <c r="J14" s="25">
        <v>0</v>
      </c>
      <c r="K14" s="26">
        <v>5800</v>
      </c>
      <c r="L14" s="24">
        <f t="shared" si="1"/>
        <v>29858.98</v>
      </c>
      <c r="M14" s="25">
        <v>12538.29</v>
      </c>
      <c r="N14" s="25">
        <v>0</v>
      </c>
      <c r="O14" s="26">
        <v>3735</v>
      </c>
      <c r="P14" s="24">
        <f t="shared" si="2"/>
        <v>16273.29</v>
      </c>
      <c r="Q14" s="25">
        <f t="shared" si="3"/>
        <v>53219.58</v>
      </c>
      <c r="R14" s="25">
        <f t="shared" si="3"/>
        <v>0</v>
      </c>
      <c r="S14" s="25">
        <f t="shared" si="3"/>
        <v>14632</v>
      </c>
      <c r="T14" s="24">
        <f t="shared" si="4"/>
        <v>67851.58</v>
      </c>
      <c r="U14" s="25">
        <v>35597.219999999994</v>
      </c>
      <c r="V14" s="25">
        <v>0</v>
      </c>
      <c r="W14" s="25">
        <v>9976.2200000000012</v>
      </c>
      <c r="X14" s="24">
        <f t="shared" si="5"/>
        <v>45573.439999999995</v>
      </c>
      <c r="Y14" s="25">
        <v>35631.520000000004</v>
      </c>
      <c r="Z14" s="25">
        <v>0</v>
      </c>
      <c r="AA14" s="25">
        <v>9965.9699999999993</v>
      </c>
      <c r="AB14" s="24">
        <f t="shared" si="6"/>
        <v>45597.490000000005</v>
      </c>
    </row>
    <row r="15" spans="1:28">
      <c r="A15" s="21">
        <v>5</v>
      </c>
      <c r="B15" s="22" t="s">
        <v>29</v>
      </c>
      <c r="C15" s="23" t="s">
        <v>25</v>
      </c>
      <c r="D15" s="24" t="s">
        <v>30</v>
      </c>
      <c r="E15" s="25">
        <v>34570.51</v>
      </c>
      <c r="F15" s="25"/>
      <c r="G15" s="26"/>
      <c r="H15" s="24">
        <f t="shared" si="0"/>
        <v>34570.51</v>
      </c>
      <c r="I15" s="25">
        <v>55152.98</v>
      </c>
      <c r="J15" s="25"/>
      <c r="K15" s="26"/>
      <c r="L15" s="24">
        <f t="shared" si="1"/>
        <v>55152.98</v>
      </c>
      <c r="M15" s="25">
        <v>20150.04</v>
      </c>
      <c r="N15" s="25"/>
      <c r="O15" s="26"/>
      <c r="P15" s="24">
        <f t="shared" si="2"/>
        <v>20150.04</v>
      </c>
      <c r="Q15" s="25">
        <f t="shared" si="3"/>
        <v>109873.53</v>
      </c>
      <c r="R15" s="25">
        <f t="shared" si="3"/>
        <v>0</v>
      </c>
      <c r="S15" s="25">
        <f t="shared" si="3"/>
        <v>0</v>
      </c>
      <c r="T15" s="24">
        <f t="shared" si="4"/>
        <v>109873.53</v>
      </c>
      <c r="U15" s="25">
        <v>71456.37</v>
      </c>
      <c r="V15" s="25">
        <v>0</v>
      </c>
      <c r="W15" s="25">
        <v>0</v>
      </c>
      <c r="X15" s="24">
        <f t="shared" si="5"/>
        <v>71456.37</v>
      </c>
      <c r="Y15" s="25">
        <v>71507.520000000004</v>
      </c>
      <c r="Z15" s="25">
        <v>0</v>
      </c>
      <c r="AA15" s="25">
        <v>0</v>
      </c>
      <c r="AB15" s="24">
        <f t="shared" si="6"/>
        <v>71507.520000000004</v>
      </c>
    </row>
    <row r="16" spans="1:28">
      <c r="A16" s="21">
        <v>6</v>
      </c>
      <c r="B16" s="22" t="s">
        <v>31</v>
      </c>
      <c r="C16" s="23" t="s">
        <v>25</v>
      </c>
      <c r="D16" s="24" t="s">
        <v>32</v>
      </c>
      <c r="E16" s="25">
        <v>153439.66</v>
      </c>
      <c r="F16" s="25"/>
      <c r="G16" s="26"/>
      <c r="H16" s="24">
        <f t="shared" si="0"/>
        <v>153439.66</v>
      </c>
      <c r="I16" s="25">
        <v>155087.85</v>
      </c>
      <c r="J16" s="25"/>
      <c r="K16" s="26"/>
      <c r="L16" s="24">
        <f t="shared" si="1"/>
        <v>155087.85</v>
      </c>
      <c r="M16" s="25">
        <v>150922.73000000001</v>
      </c>
      <c r="N16" s="25"/>
      <c r="O16" s="26"/>
      <c r="P16" s="24">
        <f t="shared" si="2"/>
        <v>150922.73000000001</v>
      </c>
      <c r="Q16" s="25">
        <f t="shared" si="3"/>
        <v>459450.24</v>
      </c>
      <c r="R16" s="25">
        <f t="shared" si="3"/>
        <v>0</v>
      </c>
      <c r="S16" s="25">
        <f t="shared" si="3"/>
        <v>0</v>
      </c>
      <c r="T16" s="24">
        <f t="shared" si="4"/>
        <v>459450.24</v>
      </c>
      <c r="U16" s="25">
        <v>156438.08000000002</v>
      </c>
      <c r="V16" s="25">
        <v>0</v>
      </c>
      <c r="W16" s="25">
        <v>0</v>
      </c>
      <c r="X16" s="24">
        <f t="shared" si="5"/>
        <v>156438.08000000002</v>
      </c>
      <c r="Y16" s="25">
        <v>156536.74000000002</v>
      </c>
      <c r="Z16" s="25">
        <v>0</v>
      </c>
      <c r="AA16" s="25">
        <v>0</v>
      </c>
      <c r="AB16" s="24">
        <f t="shared" si="6"/>
        <v>156536.74000000002</v>
      </c>
    </row>
    <row r="17" spans="1:28">
      <c r="A17" s="21">
        <v>7</v>
      </c>
      <c r="B17" s="22" t="s">
        <v>33</v>
      </c>
      <c r="C17" s="23" t="s">
        <v>22</v>
      </c>
      <c r="D17" s="24" t="s">
        <v>34</v>
      </c>
      <c r="E17" s="25">
        <v>234417.87</v>
      </c>
      <c r="F17" s="25">
        <v>8080</v>
      </c>
      <c r="G17" s="26">
        <v>502556</v>
      </c>
      <c r="H17" s="24">
        <f t="shared" si="0"/>
        <v>745053.87</v>
      </c>
      <c r="I17" s="25">
        <v>250738.6</v>
      </c>
      <c r="J17" s="25">
        <v>7110</v>
      </c>
      <c r="K17" s="26">
        <v>510036</v>
      </c>
      <c r="L17" s="24">
        <f t="shared" si="1"/>
        <v>767884.6</v>
      </c>
      <c r="M17" s="25">
        <v>242285.78</v>
      </c>
      <c r="N17" s="25">
        <v>850</v>
      </c>
      <c r="O17" s="26">
        <v>517970</v>
      </c>
      <c r="P17" s="24">
        <f t="shared" si="2"/>
        <v>761105.78</v>
      </c>
      <c r="Q17" s="25">
        <f t="shared" si="3"/>
        <v>727442.25</v>
      </c>
      <c r="R17" s="25">
        <f t="shared" si="3"/>
        <v>16040</v>
      </c>
      <c r="S17" s="25">
        <f t="shared" si="3"/>
        <v>1530562</v>
      </c>
      <c r="T17" s="24">
        <f t="shared" si="4"/>
        <v>2274044.25</v>
      </c>
      <c r="U17" s="25">
        <v>294190.30583497486</v>
      </c>
      <c r="V17" s="25">
        <v>8131.9000000000005</v>
      </c>
      <c r="W17" s="25">
        <v>539075.10677086352</v>
      </c>
      <c r="X17" s="24">
        <f t="shared" si="5"/>
        <v>841397.31260583841</v>
      </c>
      <c r="Y17" s="25">
        <v>237515.3</v>
      </c>
      <c r="Z17" s="25">
        <v>8229.32</v>
      </c>
      <c r="AA17" s="25">
        <v>503258.99</v>
      </c>
      <c r="AB17" s="24">
        <f t="shared" si="6"/>
        <v>749003.61</v>
      </c>
    </row>
    <row r="18" spans="1:28">
      <c r="A18" s="21">
        <v>8</v>
      </c>
      <c r="B18" s="22" t="s">
        <v>35</v>
      </c>
      <c r="C18" s="23" t="s">
        <v>22</v>
      </c>
      <c r="D18" s="24" t="s">
        <v>36</v>
      </c>
      <c r="E18" s="25">
        <v>152753.60999999999</v>
      </c>
      <c r="F18" s="25">
        <v>2320</v>
      </c>
      <c r="G18" s="26">
        <v>17585</v>
      </c>
      <c r="H18" s="24">
        <f t="shared" si="0"/>
        <v>172658.61</v>
      </c>
      <c r="I18" s="25">
        <v>165913.98000000001</v>
      </c>
      <c r="J18" s="25">
        <v>3320</v>
      </c>
      <c r="K18" s="26">
        <v>17426</v>
      </c>
      <c r="L18" s="24">
        <f t="shared" si="1"/>
        <v>186659.98</v>
      </c>
      <c r="M18" s="25">
        <v>148270.75</v>
      </c>
      <c r="N18" s="25">
        <v>1960</v>
      </c>
      <c r="O18" s="26">
        <v>16012</v>
      </c>
      <c r="P18" s="24">
        <f t="shared" si="2"/>
        <v>166242.75</v>
      </c>
      <c r="Q18" s="25">
        <f t="shared" si="3"/>
        <v>466938.33999999997</v>
      </c>
      <c r="R18" s="25">
        <f t="shared" si="3"/>
        <v>7600</v>
      </c>
      <c r="S18" s="25">
        <f t="shared" si="3"/>
        <v>51023</v>
      </c>
      <c r="T18" s="24">
        <f t="shared" si="4"/>
        <v>525561.34</v>
      </c>
      <c r="U18" s="25">
        <v>155510.99</v>
      </c>
      <c r="V18" s="25">
        <v>8015.07</v>
      </c>
      <c r="W18" s="25">
        <v>17773.22</v>
      </c>
      <c r="X18" s="24">
        <f t="shared" si="5"/>
        <v>181299.28</v>
      </c>
      <c r="Y18" s="25">
        <v>155153.75</v>
      </c>
      <c r="Z18" s="25">
        <v>8170.83</v>
      </c>
      <c r="AA18" s="25">
        <v>17754.990000000002</v>
      </c>
      <c r="AB18" s="24">
        <f t="shared" si="6"/>
        <v>181079.56999999998</v>
      </c>
    </row>
    <row r="19" spans="1:28">
      <c r="A19" s="21">
        <v>9</v>
      </c>
      <c r="B19" s="22" t="s">
        <v>37</v>
      </c>
      <c r="C19" s="23" t="s">
        <v>22</v>
      </c>
      <c r="D19" s="24" t="s">
        <v>38</v>
      </c>
      <c r="E19" s="25">
        <v>75758.61</v>
      </c>
      <c r="F19" s="25">
        <v>760</v>
      </c>
      <c r="G19" s="26">
        <v>16336</v>
      </c>
      <c r="H19" s="24">
        <f t="shared" si="0"/>
        <v>92854.61</v>
      </c>
      <c r="I19" s="25">
        <v>81659.56</v>
      </c>
      <c r="J19" s="25">
        <v>920</v>
      </c>
      <c r="K19" s="26">
        <v>16225</v>
      </c>
      <c r="L19" s="24">
        <f t="shared" si="1"/>
        <v>98804.56</v>
      </c>
      <c r="M19" s="25">
        <v>76509.75</v>
      </c>
      <c r="N19" s="25">
        <v>1040</v>
      </c>
      <c r="O19" s="26">
        <v>16951</v>
      </c>
      <c r="P19" s="24">
        <f t="shared" si="2"/>
        <v>94500.75</v>
      </c>
      <c r="Q19" s="25">
        <f t="shared" si="3"/>
        <v>233927.91999999998</v>
      </c>
      <c r="R19" s="25">
        <f t="shared" si="3"/>
        <v>2720</v>
      </c>
      <c r="S19" s="25">
        <f t="shared" si="3"/>
        <v>49512</v>
      </c>
      <c r="T19" s="24">
        <f t="shared" si="4"/>
        <v>286159.92</v>
      </c>
      <c r="U19" s="25">
        <v>95357.218376336692</v>
      </c>
      <c r="V19" s="25">
        <v>2264.5410075351565</v>
      </c>
      <c r="W19" s="25">
        <v>16560.22</v>
      </c>
      <c r="X19" s="24">
        <f t="shared" si="5"/>
        <v>114181.97938387185</v>
      </c>
      <c r="Y19" s="25">
        <v>77107.58</v>
      </c>
      <c r="Z19" s="25">
        <v>790.37</v>
      </c>
      <c r="AA19" s="25">
        <v>16543.22</v>
      </c>
      <c r="AB19" s="24">
        <f t="shared" si="6"/>
        <v>94441.17</v>
      </c>
    </row>
    <row r="20" spans="1:28">
      <c r="A20" s="21">
        <v>10</v>
      </c>
      <c r="B20" s="22" t="s">
        <v>39</v>
      </c>
      <c r="C20" s="23" t="s">
        <v>40</v>
      </c>
      <c r="D20" s="24" t="s">
        <v>41</v>
      </c>
      <c r="E20" s="25"/>
      <c r="F20" s="25"/>
      <c r="G20" s="26">
        <v>99605</v>
      </c>
      <c r="H20" s="24">
        <f t="shared" si="0"/>
        <v>99605</v>
      </c>
      <c r="I20" s="25"/>
      <c r="J20" s="25"/>
      <c r="K20" s="26">
        <v>101500</v>
      </c>
      <c r="L20" s="24">
        <f t="shared" si="1"/>
        <v>101500</v>
      </c>
      <c r="M20" s="25"/>
      <c r="N20" s="25"/>
      <c r="O20" s="26">
        <v>102930</v>
      </c>
      <c r="P20" s="24">
        <f t="shared" si="2"/>
        <v>102930</v>
      </c>
      <c r="Q20" s="25">
        <f t="shared" si="3"/>
        <v>0</v>
      </c>
      <c r="R20" s="25">
        <f t="shared" si="3"/>
        <v>0</v>
      </c>
      <c r="S20" s="25">
        <f t="shared" si="3"/>
        <v>304035</v>
      </c>
      <c r="T20" s="24">
        <f t="shared" si="4"/>
        <v>304035</v>
      </c>
      <c r="U20" s="25">
        <v>0</v>
      </c>
      <c r="V20" s="25">
        <v>0</v>
      </c>
      <c r="W20" s="25">
        <v>107147.45429787849</v>
      </c>
      <c r="X20" s="24">
        <f t="shared" si="5"/>
        <v>107147.45429787849</v>
      </c>
      <c r="Y20" s="25">
        <v>0</v>
      </c>
      <c r="Z20" s="25">
        <v>0</v>
      </c>
      <c r="AA20" s="25">
        <v>99713.67</v>
      </c>
      <c r="AB20" s="24">
        <f t="shared" si="6"/>
        <v>99713.67</v>
      </c>
    </row>
    <row r="21" spans="1:28">
      <c r="A21" s="21">
        <v>11</v>
      </c>
      <c r="B21" s="22" t="s">
        <v>42</v>
      </c>
      <c r="C21" s="23" t="s">
        <v>43</v>
      </c>
      <c r="D21" s="24" t="s">
        <v>44</v>
      </c>
      <c r="E21" s="25">
        <v>0</v>
      </c>
      <c r="F21" s="25">
        <v>24000</v>
      </c>
      <c r="G21" s="26">
        <v>0</v>
      </c>
      <c r="H21" s="24">
        <f t="shared" si="0"/>
        <v>24000</v>
      </c>
      <c r="I21" s="25">
        <v>0</v>
      </c>
      <c r="J21" s="25">
        <v>29640</v>
      </c>
      <c r="K21" s="26"/>
      <c r="L21" s="24">
        <f t="shared" si="1"/>
        <v>29640</v>
      </c>
      <c r="M21" s="25">
        <v>0</v>
      </c>
      <c r="N21" s="25">
        <v>23910</v>
      </c>
      <c r="O21" s="26">
        <v>0</v>
      </c>
      <c r="P21" s="24">
        <f t="shared" si="2"/>
        <v>23910</v>
      </c>
      <c r="Q21" s="25">
        <f t="shared" si="3"/>
        <v>0</v>
      </c>
      <c r="R21" s="25">
        <f t="shared" si="3"/>
        <v>77550</v>
      </c>
      <c r="S21" s="25">
        <f t="shared" si="3"/>
        <v>0</v>
      </c>
      <c r="T21" s="24">
        <f t="shared" si="4"/>
        <v>77550</v>
      </c>
      <c r="U21" s="25">
        <v>0</v>
      </c>
      <c r="V21" s="25">
        <v>70096.756344328052</v>
      </c>
      <c r="W21" s="25">
        <v>0</v>
      </c>
      <c r="X21" s="24">
        <f t="shared" si="5"/>
        <v>70096.756344328052</v>
      </c>
      <c r="Y21" s="25">
        <v>0</v>
      </c>
      <c r="Z21" s="25">
        <v>23481.81</v>
      </c>
      <c r="AA21" s="25">
        <v>0</v>
      </c>
      <c r="AB21" s="24">
        <f t="shared" si="6"/>
        <v>23481.81</v>
      </c>
    </row>
    <row r="22" spans="1:28">
      <c r="A22" s="21">
        <v>12</v>
      </c>
      <c r="B22" s="22" t="s">
        <v>45</v>
      </c>
      <c r="C22" s="23" t="s">
        <v>46</v>
      </c>
      <c r="D22" s="24" t="s">
        <v>47</v>
      </c>
      <c r="E22" s="25">
        <v>57755.54</v>
      </c>
      <c r="F22" s="25">
        <v>1720</v>
      </c>
      <c r="G22" s="26">
        <v>0</v>
      </c>
      <c r="H22" s="24">
        <f t="shared" si="0"/>
        <v>59475.54</v>
      </c>
      <c r="I22" s="25">
        <v>62824.26</v>
      </c>
      <c r="J22" s="25">
        <v>1400</v>
      </c>
      <c r="K22" s="26">
        <v>0</v>
      </c>
      <c r="L22" s="24">
        <f t="shared" si="1"/>
        <v>64224.26</v>
      </c>
      <c r="M22" s="25">
        <v>59691.44</v>
      </c>
      <c r="N22" s="25">
        <v>1240</v>
      </c>
      <c r="O22" s="26"/>
      <c r="P22" s="24">
        <f t="shared" si="2"/>
        <v>60931.44</v>
      </c>
      <c r="Q22" s="25">
        <f t="shared" si="3"/>
        <v>180271.24</v>
      </c>
      <c r="R22" s="25">
        <f t="shared" si="3"/>
        <v>4360</v>
      </c>
      <c r="S22" s="25">
        <f t="shared" si="3"/>
        <v>0</v>
      </c>
      <c r="T22" s="24">
        <f t="shared" si="4"/>
        <v>184631.24</v>
      </c>
      <c r="U22" s="25">
        <v>71535.232535260919</v>
      </c>
      <c r="V22" s="25">
        <v>6081.6</v>
      </c>
      <c r="W22" s="25">
        <v>0</v>
      </c>
      <c r="X22" s="24">
        <f t="shared" si="5"/>
        <v>77616.832535260924</v>
      </c>
      <c r="Y22" s="25">
        <v>58194.320000000007</v>
      </c>
      <c r="Z22" s="25">
        <v>0</v>
      </c>
      <c r="AA22" s="25">
        <v>0</v>
      </c>
      <c r="AB22" s="24">
        <f t="shared" si="6"/>
        <v>58194.320000000007</v>
      </c>
    </row>
    <row r="23" spans="1:28">
      <c r="A23" s="21">
        <v>13</v>
      </c>
      <c r="B23" s="22" t="s">
        <v>48</v>
      </c>
      <c r="C23" s="23" t="s">
        <v>22</v>
      </c>
      <c r="D23" s="24" t="s">
        <v>49</v>
      </c>
      <c r="E23" s="25">
        <v>372344.75</v>
      </c>
      <c r="F23" s="25">
        <v>17720</v>
      </c>
      <c r="G23" s="26">
        <v>459135</v>
      </c>
      <c r="H23" s="24">
        <f t="shared" si="0"/>
        <v>849199.75</v>
      </c>
      <c r="I23" s="25">
        <v>403920.3</v>
      </c>
      <c r="J23" s="25">
        <v>20800</v>
      </c>
      <c r="K23" s="26">
        <v>465951</v>
      </c>
      <c r="L23" s="24">
        <f t="shared" si="1"/>
        <v>890671.3</v>
      </c>
      <c r="M23" s="25">
        <v>383791.88</v>
      </c>
      <c r="N23" s="25">
        <v>16760</v>
      </c>
      <c r="O23" s="26">
        <v>458869</v>
      </c>
      <c r="P23" s="24">
        <f t="shared" si="2"/>
        <v>859420.88</v>
      </c>
      <c r="Q23" s="25">
        <f t="shared" si="3"/>
        <v>1160056.9300000002</v>
      </c>
      <c r="R23" s="25">
        <f t="shared" si="3"/>
        <v>55280</v>
      </c>
      <c r="S23" s="25">
        <f t="shared" si="3"/>
        <v>1383955</v>
      </c>
      <c r="T23" s="24">
        <f t="shared" si="4"/>
        <v>2599291.9300000002</v>
      </c>
      <c r="U23" s="25">
        <v>468067.94058892125</v>
      </c>
      <c r="V23" s="25">
        <v>17810.560000000001</v>
      </c>
      <c r="W23" s="25">
        <v>493341.09836567205</v>
      </c>
      <c r="X23" s="24">
        <f t="shared" si="5"/>
        <v>979219.5989545933</v>
      </c>
      <c r="Y23" s="25">
        <v>378319.35</v>
      </c>
      <c r="Z23" s="25">
        <v>18103.559999999998</v>
      </c>
      <c r="AA23" s="25">
        <v>460095.37999999995</v>
      </c>
      <c r="AB23" s="24">
        <f t="shared" si="6"/>
        <v>856518.28999999992</v>
      </c>
    </row>
    <row r="24" spans="1:28">
      <c r="A24" s="21">
        <v>14</v>
      </c>
      <c r="B24" s="22" t="s">
        <v>50</v>
      </c>
      <c r="C24" s="23" t="s">
        <v>25</v>
      </c>
      <c r="D24" s="24" t="s">
        <v>51</v>
      </c>
      <c r="E24" s="25">
        <v>150845.88</v>
      </c>
      <c r="F24" s="25">
        <v>0</v>
      </c>
      <c r="G24" s="26">
        <v>0</v>
      </c>
      <c r="H24" s="24">
        <f t="shared" si="0"/>
        <v>150845.88</v>
      </c>
      <c r="I24" s="25">
        <v>162474.35</v>
      </c>
      <c r="J24" s="25"/>
      <c r="K24" s="26"/>
      <c r="L24" s="24">
        <f t="shared" si="1"/>
        <v>162474.35</v>
      </c>
      <c r="M24" s="25">
        <v>155558.35999999999</v>
      </c>
      <c r="N24" s="25"/>
      <c r="O24" s="26"/>
      <c r="P24" s="24">
        <f t="shared" si="2"/>
        <v>155558.35999999999</v>
      </c>
      <c r="Q24" s="25">
        <f t="shared" si="3"/>
        <v>468878.58999999997</v>
      </c>
      <c r="R24" s="25">
        <f t="shared" si="3"/>
        <v>0</v>
      </c>
      <c r="S24" s="25">
        <f t="shared" si="3"/>
        <v>0</v>
      </c>
      <c r="T24" s="24">
        <f t="shared" si="4"/>
        <v>468878.58999999997</v>
      </c>
      <c r="U24" s="25">
        <v>187959.310955122</v>
      </c>
      <c r="V24" s="25">
        <v>0</v>
      </c>
      <c r="W24" s="25">
        <v>0</v>
      </c>
      <c r="X24" s="24">
        <f t="shared" si="5"/>
        <v>187959.310955122</v>
      </c>
      <c r="Y24" s="25">
        <v>153744.63</v>
      </c>
      <c r="Z24" s="25">
        <v>0</v>
      </c>
      <c r="AA24" s="25">
        <v>0</v>
      </c>
      <c r="AB24" s="24">
        <f t="shared" si="6"/>
        <v>153744.63</v>
      </c>
    </row>
    <row r="25" spans="1:28">
      <c r="A25" s="21">
        <v>15</v>
      </c>
      <c r="B25" s="22" t="s">
        <v>52</v>
      </c>
      <c r="C25" s="23" t="s">
        <v>25</v>
      </c>
      <c r="D25" s="24" t="s">
        <v>53</v>
      </c>
      <c r="E25" s="25">
        <v>55916.37</v>
      </c>
      <c r="F25" s="25">
        <v>0</v>
      </c>
      <c r="G25" s="26">
        <v>0</v>
      </c>
      <c r="H25" s="24">
        <f t="shared" si="0"/>
        <v>55916.37</v>
      </c>
      <c r="I25" s="25">
        <v>60496.06</v>
      </c>
      <c r="J25" s="25"/>
      <c r="K25" s="26"/>
      <c r="L25" s="24">
        <f t="shared" si="1"/>
        <v>60496.06</v>
      </c>
      <c r="M25" s="25">
        <v>54476.13</v>
      </c>
      <c r="N25" s="25"/>
      <c r="O25" s="26"/>
      <c r="P25" s="24">
        <f t="shared" si="2"/>
        <v>54476.13</v>
      </c>
      <c r="Q25" s="25">
        <f t="shared" si="3"/>
        <v>170888.56</v>
      </c>
      <c r="R25" s="25">
        <f t="shared" si="3"/>
        <v>0</v>
      </c>
      <c r="S25" s="25">
        <f t="shared" si="3"/>
        <v>0</v>
      </c>
      <c r="T25" s="24">
        <f t="shared" si="4"/>
        <v>170888.56</v>
      </c>
      <c r="U25" s="25">
        <v>56932.51</v>
      </c>
      <c r="V25" s="25">
        <v>0</v>
      </c>
      <c r="W25" s="25">
        <v>0</v>
      </c>
      <c r="X25" s="24">
        <f t="shared" si="5"/>
        <v>56932.51</v>
      </c>
      <c r="Y25" s="25">
        <v>56966.36</v>
      </c>
      <c r="Z25" s="25">
        <v>0</v>
      </c>
      <c r="AA25" s="25">
        <v>0</v>
      </c>
      <c r="AB25" s="24">
        <f t="shared" si="6"/>
        <v>56966.36</v>
      </c>
    </row>
    <row r="26" spans="1:28">
      <c r="A26" s="21">
        <v>16</v>
      </c>
      <c r="B26" s="22" t="s">
        <v>54</v>
      </c>
      <c r="C26" s="23" t="s">
        <v>22</v>
      </c>
      <c r="D26" s="24" t="s">
        <v>55</v>
      </c>
      <c r="E26" s="25">
        <v>297565.71999999997</v>
      </c>
      <c r="F26" s="25">
        <v>41140</v>
      </c>
      <c r="G26" s="26">
        <v>102865</v>
      </c>
      <c r="H26" s="24">
        <f t="shared" si="0"/>
        <v>441570.72</v>
      </c>
      <c r="I26" s="25">
        <v>320744.06</v>
      </c>
      <c r="J26" s="25">
        <v>50000</v>
      </c>
      <c r="K26" s="26">
        <v>102795</v>
      </c>
      <c r="L26" s="24">
        <f t="shared" si="1"/>
        <v>473539.06</v>
      </c>
      <c r="M26" s="25">
        <v>263715.34000000003</v>
      </c>
      <c r="N26" s="25">
        <v>41610</v>
      </c>
      <c r="O26" s="26">
        <v>99280</v>
      </c>
      <c r="P26" s="24">
        <f t="shared" si="2"/>
        <v>404605.34</v>
      </c>
      <c r="Q26" s="25">
        <f t="shared" si="3"/>
        <v>882025.12000000011</v>
      </c>
      <c r="R26" s="25">
        <f t="shared" si="3"/>
        <v>132750</v>
      </c>
      <c r="S26" s="25">
        <f t="shared" si="3"/>
        <v>304940</v>
      </c>
      <c r="T26" s="24">
        <f t="shared" si="4"/>
        <v>1319715.1200000001</v>
      </c>
      <c r="U26" s="25">
        <v>300244.59000000003</v>
      </c>
      <c r="V26" s="25">
        <v>41295.72</v>
      </c>
      <c r="W26" s="25">
        <v>104514.5</v>
      </c>
      <c r="X26" s="24">
        <f t="shared" si="5"/>
        <v>446054.81000000006</v>
      </c>
      <c r="Y26" s="25">
        <v>300737.77999999997</v>
      </c>
      <c r="Z26" s="25">
        <v>42069.17</v>
      </c>
      <c r="AA26" s="25">
        <v>103977.67</v>
      </c>
      <c r="AB26" s="24">
        <f t="shared" si="6"/>
        <v>446784.61999999994</v>
      </c>
    </row>
    <row r="27" spans="1:28">
      <c r="A27" s="21">
        <v>17</v>
      </c>
      <c r="B27" s="22" t="s">
        <v>56</v>
      </c>
      <c r="C27" s="23" t="s">
        <v>57</v>
      </c>
      <c r="D27" s="24" t="s">
        <v>58</v>
      </c>
      <c r="E27" s="25">
        <v>111899.79</v>
      </c>
      <c r="F27" s="25">
        <v>9850</v>
      </c>
      <c r="G27" s="26"/>
      <c r="H27" s="24">
        <f t="shared" si="0"/>
        <v>121749.79</v>
      </c>
      <c r="I27" s="25">
        <v>122259.86</v>
      </c>
      <c r="J27" s="25">
        <v>10130</v>
      </c>
      <c r="K27" s="26"/>
      <c r="L27" s="24">
        <f t="shared" si="1"/>
        <v>132389.85999999999</v>
      </c>
      <c r="M27" s="25">
        <v>114858.03</v>
      </c>
      <c r="N27" s="25">
        <v>12400</v>
      </c>
      <c r="O27" s="26"/>
      <c r="P27" s="24">
        <f t="shared" si="2"/>
        <v>127258.03</v>
      </c>
      <c r="Q27" s="25">
        <f t="shared" si="3"/>
        <v>349017.68</v>
      </c>
      <c r="R27" s="25">
        <f t="shared" si="3"/>
        <v>32380</v>
      </c>
      <c r="S27" s="25">
        <f t="shared" si="3"/>
        <v>0</v>
      </c>
      <c r="T27" s="24">
        <f t="shared" si="4"/>
        <v>381397.68</v>
      </c>
      <c r="U27" s="25">
        <v>143222.94647922119</v>
      </c>
      <c r="V27" s="25">
        <v>10107.41</v>
      </c>
      <c r="W27" s="25">
        <v>0</v>
      </c>
      <c r="X27" s="24">
        <f t="shared" si="5"/>
        <v>153330.3564792212</v>
      </c>
      <c r="Y27" s="25">
        <v>113202.48</v>
      </c>
      <c r="Z27" s="25">
        <v>9988.17</v>
      </c>
      <c r="AA27" s="25">
        <v>0</v>
      </c>
      <c r="AB27" s="24">
        <f t="shared" si="6"/>
        <v>123190.65</v>
      </c>
    </row>
    <row r="28" spans="1:28">
      <c r="A28" s="21">
        <v>18</v>
      </c>
      <c r="B28" s="22" t="s">
        <v>59</v>
      </c>
      <c r="C28" s="23" t="s">
        <v>40</v>
      </c>
      <c r="D28" s="24" t="s">
        <v>60</v>
      </c>
      <c r="E28" s="25">
        <v>0</v>
      </c>
      <c r="F28" s="25">
        <v>0</v>
      </c>
      <c r="G28" s="26">
        <v>8309</v>
      </c>
      <c r="H28" s="24">
        <f t="shared" si="0"/>
        <v>8309</v>
      </c>
      <c r="I28" s="25">
        <v>0</v>
      </c>
      <c r="J28" s="25">
        <v>0</v>
      </c>
      <c r="K28" s="26">
        <v>8382</v>
      </c>
      <c r="L28" s="24">
        <f t="shared" si="1"/>
        <v>8382</v>
      </c>
      <c r="M28" s="25"/>
      <c r="N28" s="25"/>
      <c r="O28" s="26">
        <v>8195</v>
      </c>
      <c r="P28" s="24">
        <f t="shared" si="2"/>
        <v>8195</v>
      </c>
      <c r="Q28" s="25">
        <f t="shared" si="3"/>
        <v>0</v>
      </c>
      <c r="R28" s="25">
        <f t="shared" si="3"/>
        <v>0</v>
      </c>
      <c r="S28" s="25">
        <f t="shared" si="3"/>
        <v>24886</v>
      </c>
      <c r="T28" s="24">
        <f t="shared" si="4"/>
        <v>24886</v>
      </c>
      <c r="U28" s="25">
        <v>0</v>
      </c>
      <c r="V28" s="25">
        <v>0</v>
      </c>
      <c r="W28" s="25">
        <v>8385.59</v>
      </c>
      <c r="X28" s="24">
        <f t="shared" si="5"/>
        <v>8385.59</v>
      </c>
      <c r="Y28" s="25">
        <v>0</v>
      </c>
      <c r="Z28" s="25">
        <v>0</v>
      </c>
      <c r="AA28" s="25">
        <v>8376.98</v>
      </c>
      <c r="AB28" s="24">
        <f t="shared" si="6"/>
        <v>8376.98</v>
      </c>
    </row>
    <row r="29" spans="1:28">
      <c r="A29" s="21">
        <v>19</v>
      </c>
      <c r="B29" s="22" t="s">
        <v>61</v>
      </c>
      <c r="C29" s="23" t="s">
        <v>40</v>
      </c>
      <c r="D29" s="24" t="s">
        <v>62</v>
      </c>
      <c r="E29" s="25">
        <v>0</v>
      </c>
      <c r="F29" s="25">
        <v>0</v>
      </c>
      <c r="G29" s="26">
        <v>9060</v>
      </c>
      <c r="H29" s="24">
        <f t="shared" si="0"/>
        <v>9060</v>
      </c>
      <c r="I29" s="25">
        <v>0</v>
      </c>
      <c r="J29" s="25">
        <v>0</v>
      </c>
      <c r="K29" s="26">
        <v>8600</v>
      </c>
      <c r="L29" s="24">
        <f t="shared" si="1"/>
        <v>8600</v>
      </c>
      <c r="M29" s="25">
        <v>0</v>
      </c>
      <c r="N29" s="25">
        <v>0</v>
      </c>
      <c r="O29" s="26">
        <v>6870</v>
      </c>
      <c r="P29" s="24">
        <f t="shared" si="2"/>
        <v>6870</v>
      </c>
      <c r="Q29" s="25">
        <f t="shared" si="3"/>
        <v>0</v>
      </c>
      <c r="R29" s="25">
        <f t="shared" si="3"/>
        <v>0</v>
      </c>
      <c r="S29" s="25">
        <f t="shared" si="3"/>
        <v>24530</v>
      </c>
      <c r="T29" s="24">
        <f t="shared" si="4"/>
        <v>24530</v>
      </c>
      <c r="U29" s="25">
        <v>0</v>
      </c>
      <c r="V29" s="25">
        <v>0</v>
      </c>
      <c r="W29" s="25">
        <v>8842.32</v>
      </c>
      <c r="X29" s="24">
        <f t="shared" si="5"/>
        <v>8842.32</v>
      </c>
      <c r="Y29" s="25">
        <v>0</v>
      </c>
      <c r="Z29" s="25">
        <v>0</v>
      </c>
      <c r="AA29" s="25">
        <v>8833.24</v>
      </c>
      <c r="AB29" s="24">
        <f t="shared" si="6"/>
        <v>8833.24</v>
      </c>
    </row>
    <row r="30" spans="1:28">
      <c r="A30" s="21">
        <v>20</v>
      </c>
      <c r="B30" s="22" t="s">
        <v>63</v>
      </c>
      <c r="C30" s="23" t="s">
        <v>25</v>
      </c>
      <c r="D30" s="24" t="s">
        <v>64</v>
      </c>
      <c r="E30" s="25">
        <v>67978.2</v>
      </c>
      <c r="F30" s="25">
        <v>0</v>
      </c>
      <c r="G30" s="26">
        <v>0</v>
      </c>
      <c r="H30" s="24">
        <f t="shared" si="0"/>
        <v>67978.2</v>
      </c>
      <c r="I30" s="25">
        <v>74075.05</v>
      </c>
      <c r="J30" s="25">
        <v>0</v>
      </c>
      <c r="K30" s="26">
        <v>0</v>
      </c>
      <c r="L30" s="24">
        <f t="shared" si="1"/>
        <v>74075.05</v>
      </c>
      <c r="M30" s="25">
        <v>70798.36</v>
      </c>
      <c r="N30" s="25">
        <v>0</v>
      </c>
      <c r="O30" s="26">
        <v>0</v>
      </c>
      <c r="P30" s="24">
        <f t="shared" si="2"/>
        <v>70798.36</v>
      </c>
      <c r="Q30" s="25">
        <f t="shared" si="3"/>
        <v>212851.61</v>
      </c>
      <c r="R30" s="25">
        <f t="shared" si="3"/>
        <v>0</v>
      </c>
      <c r="S30" s="25">
        <f t="shared" si="3"/>
        <v>0</v>
      </c>
      <c r="T30" s="24">
        <f t="shared" si="4"/>
        <v>212851.61</v>
      </c>
      <c r="U30" s="25">
        <v>85763.539058346854</v>
      </c>
      <c r="V30" s="25">
        <v>0</v>
      </c>
      <c r="W30" s="25">
        <v>0</v>
      </c>
      <c r="X30" s="24">
        <f t="shared" si="5"/>
        <v>85763.539058346854</v>
      </c>
      <c r="Y30" s="25">
        <v>68911.199999999997</v>
      </c>
      <c r="Z30" s="25">
        <v>0</v>
      </c>
      <c r="AA30" s="25">
        <v>0</v>
      </c>
      <c r="AB30" s="24">
        <f t="shared" si="6"/>
        <v>68911.199999999997</v>
      </c>
    </row>
    <row r="31" spans="1:28">
      <c r="A31" s="21">
        <v>21</v>
      </c>
      <c r="B31" s="22" t="s">
        <v>65</v>
      </c>
      <c r="C31" s="23" t="s">
        <v>25</v>
      </c>
      <c r="D31" s="24" t="s">
        <v>66</v>
      </c>
      <c r="E31" s="25">
        <v>144129.28</v>
      </c>
      <c r="F31" s="25">
        <v>0</v>
      </c>
      <c r="G31" s="26">
        <v>0</v>
      </c>
      <c r="H31" s="24">
        <f t="shared" si="0"/>
        <v>144129.28</v>
      </c>
      <c r="I31" s="25">
        <v>179975.02</v>
      </c>
      <c r="J31" s="25">
        <v>0</v>
      </c>
      <c r="K31" s="26">
        <v>0</v>
      </c>
      <c r="L31" s="24">
        <f t="shared" si="1"/>
        <v>179975.02</v>
      </c>
      <c r="M31" s="25">
        <v>145869.91</v>
      </c>
      <c r="N31" s="25">
        <v>0</v>
      </c>
      <c r="O31" s="26">
        <v>0</v>
      </c>
      <c r="P31" s="24">
        <f t="shared" si="2"/>
        <v>145869.91</v>
      </c>
      <c r="Q31" s="25">
        <f t="shared" si="3"/>
        <v>469974.20999999996</v>
      </c>
      <c r="R31" s="25">
        <f t="shared" si="3"/>
        <v>0</v>
      </c>
      <c r="S31" s="25">
        <f t="shared" si="3"/>
        <v>0</v>
      </c>
      <c r="T31" s="24">
        <f t="shared" si="4"/>
        <v>469974.20999999996</v>
      </c>
      <c r="U31" s="25">
        <v>184372.51</v>
      </c>
      <c r="V31" s="25">
        <v>0</v>
      </c>
      <c r="W31" s="25">
        <v>0</v>
      </c>
      <c r="X31" s="24">
        <f t="shared" si="5"/>
        <v>184372.51</v>
      </c>
      <c r="Y31" s="25">
        <v>184444.13</v>
      </c>
      <c r="Z31" s="25">
        <v>0</v>
      </c>
      <c r="AA31" s="25">
        <v>0</v>
      </c>
      <c r="AB31" s="24">
        <f t="shared" si="6"/>
        <v>184444.13</v>
      </c>
    </row>
    <row r="32" spans="1:28">
      <c r="A32" s="21">
        <v>22</v>
      </c>
      <c r="B32" s="22" t="s">
        <v>67</v>
      </c>
      <c r="C32" s="23" t="s">
        <v>25</v>
      </c>
      <c r="D32" s="24" t="s">
        <v>68</v>
      </c>
      <c r="E32" s="25">
        <v>49968.4</v>
      </c>
      <c r="F32" s="25">
        <v>0</v>
      </c>
      <c r="G32" s="26">
        <v>0</v>
      </c>
      <c r="H32" s="24">
        <f t="shared" si="0"/>
        <v>49968.4</v>
      </c>
      <c r="I32" s="25">
        <v>43244.45</v>
      </c>
      <c r="J32" s="25">
        <v>0</v>
      </c>
      <c r="K32" s="26">
        <v>0</v>
      </c>
      <c r="L32" s="24">
        <f t="shared" si="1"/>
        <v>43244.45</v>
      </c>
      <c r="M32" s="25">
        <v>32849.199999999997</v>
      </c>
      <c r="N32" s="25">
        <v>0</v>
      </c>
      <c r="O32" s="26">
        <v>0</v>
      </c>
      <c r="P32" s="24">
        <f t="shared" si="2"/>
        <v>32849.199999999997</v>
      </c>
      <c r="Q32" s="25">
        <f t="shared" si="3"/>
        <v>126062.05</v>
      </c>
      <c r="R32" s="25">
        <f t="shared" si="3"/>
        <v>0</v>
      </c>
      <c r="S32" s="25">
        <f t="shared" si="3"/>
        <v>0</v>
      </c>
      <c r="T32" s="24">
        <f t="shared" si="4"/>
        <v>126062.05</v>
      </c>
      <c r="U32" s="25">
        <v>48804.13</v>
      </c>
      <c r="V32" s="25">
        <v>0</v>
      </c>
      <c r="W32" s="25">
        <v>0</v>
      </c>
      <c r="X32" s="24">
        <f t="shared" si="5"/>
        <v>48804.13</v>
      </c>
      <c r="Y32" s="25">
        <v>48842.49</v>
      </c>
      <c r="Z32" s="25">
        <v>0</v>
      </c>
      <c r="AA32" s="25">
        <v>0</v>
      </c>
      <c r="AB32" s="24">
        <f t="shared" si="6"/>
        <v>48842.49</v>
      </c>
    </row>
    <row r="33" spans="1:28">
      <c r="A33" s="21">
        <v>23</v>
      </c>
      <c r="B33" s="22" t="s">
        <v>69</v>
      </c>
      <c r="C33" s="23" t="s">
        <v>40</v>
      </c>
      <c r="D33" s="24" t="s">
        <v>70</v>
      </c>
      <c r="E33" s="25">
        <v>0</v>
      </c>
      <c r="F33" s="25">
        <v>0</v>
      </c>
      <c r="G33" s="26">
        <v>5323</v>
      </c>
      <c r="H33" s="24">
        <f t="shared" si="0"/>
        <v>5323</v>
      </c>
      <c r="I33" s="25">
        <v>0</v>
      </c>
      <c r="J33" s="25">
        <v>0</v>
      </c>
      <c r="K33" s="26">
        <v>5450</v>
      </c>
      <c r="L33" s="24">
        <f t="shared" si="1"/>
        <v>5450</v>
      </c>
      <c r="M33" s="25">
        <v>0</v>
      </c>
      <c r="N33" s="25">
        <v>0</v>
      </c>
      <c r="O33" s="26">
        <v>5314</v>
      </c>
      <c r="P33" s="24">
        <f t="shared" si="2"/>
        <v>5314</v>
      </c>
      <c r="Q33" s="25">
        <f t="shared" si="3"/>
        <v>0</v>
      </c>
      <c r="R33" s="25">
        <f t="shared" si="3"/>
        <v>0</v>
      </c>
      <c r="S33" s="25">
        <f t="shared" si="3"/>
        <v>16087</v>
      </c>
      <c r="T33" s="24">
        <f t="shared" si="4"/>
        <v>16087</v>
      </c>
      <c r="U33" s="25">
        <v>0</v>
      </c>
      <c r="V33" s="25">
        <v>0</v>
      </c>
      <c r="W33" s="25">
        <v>5379.43</v>
      </c>
      <c r="X33" s="24">
        <f t="shared" si="5"/>
        <v>5379.43</v>
      </c>
      <c r="Y33" s="25">
        <v>0</v>
      </c>
      <c r="Z33" s="25">
        <v>0</v>
      </c>
      <c r="AA33" s="25">
        <v>5373.91</v>
      </c>
      <c r="AB33" s="24">
        <f t="shared" si="6"/>
        <v>5373.91</v>
      </c>
    </row>
    <row r="34" spans="1:28">
      <c r="A34" s="21">
        <v>24</v>
      </c>
      <c r="B34" s="22" t="s">
        <v>71</v>
      </c>
      <c r="C34" s="23" t="s">
        <v>46</v>
      </c>
      <c r="D34" s="24" t="s">
        <v>72</v>
      </c>
      <c r="E34" s="25">
        <v>225010.92</v>
      </c>
      <c r="F34" s="25">
        <v>14160</v>
      </c>
      <c r="G34" s="26"/>
      <c r="H34" s="24">
        <f t="shared" si="0"/>
        <v>239170.92</v>
      </c>
      <c r="I34" s="25">
        <v>239067.6</v>
      </c>
      <c r="J34" s="25">
        <v>10820</v>
      </c>
      <c r="K34" s="26"/>
      <c r="L34" s="24">
        <f t="shared" si="1"/>
        <v>249887.6</v>
      </c>
      <c r="M34" s="25">
        <v>231564.84</v>
      </c>
      <c r="N34" s="25">
        <v>7120</v>
      </c>
      <c r="O34" s="26"/>
      <c r="P34" s="24">
        <f t="shared" si="2"/>
        <v>238684.84</v>
      </c>
      <c r="Q34" s="25">
        <f t="shared" si="3"/>
        <v>695643.36</v>
      </c>
      <c r="R34" s="25">
        <f t="shared" si="3"/>
        <v>32100</v>
      </c>
      <c r="S34" s="25">
        <f t="shared" si="3"/>
        <v>0</v>
      </c>
      <c r="T34" s="24">
        <f t="shared" si="4"/>
        <v>727743.36</v>
      </c>
      <c r="U34" s="25">
        <v>280687.2589159949</v>
      </c>
      <c r="V34" s="25">
        <v>22146.37</v>
      </c>
      <c r="W34" s="25">
        <v>0</v>
      </c>
      <c r="X34" s="24">
        <f t="shared" si="5"/>
        <v>302833.62891599489</v>
      </c>
      <c r="Y34" s="25">
        <v>228613.75</v>
      </c>
      <c r="Z34" s="25">
        <v>22570.959999999999</v>
      </c>
      <c r="AA34" s="25">
        <v>0</v>
      </c>
      <c r="AB34" s="24">
        <f t="shared" si="6"/>
        <v>251184.71</v>
      </c>
    </row>
    <row r="35" spans="1:28">
      <c r="A35" s="21">
        <v>25</v>
      </c>
      <c r="B35" s="22" t="s">
        <v>73</v>
      </c>
      <c r="C35" s="23" t="s">
        <v>25</v>
      </c>
      <c r="D35" s="24" t="s">
        <v>74</v>
      </c>
      <c r="E35" s="25">
        <v>220674.95</v>
      </c>
      <c r="F35" s="25">
        <v>0</v>
      </c>
      <c r="G35" s="26">
        <v>0</v>
      </c>
      <c r="H35" s="24">
        <f t="shared" si="0"/>
        <v>220674.95</v>
      </c>
      <c r="I35" s="25">
        <v>250013.34</v>
      </c>
      <c r="J35" s="25"/>
      <c r="K35" s="26"/>
      <c r="L35" s="24">
        <f t="shared" si="1"/>
        <v>250013.34</v>
      </c>
      <c r="M35" s="25">
        <v>227223.21</v>
      </c>
      <c r="N35" s="25"/>
      <c r="O35" s="26"/>
      <c r="P35" s="24">
        <f t="shared" si="2"/>
        <v>227223.21</v>
      </c>
      <c r="Q35" s="25">
        <f t="shared" si="3"/>
        <v>697911.5</v>
      </c>
      <c r="R35" s="25">
        <f t="shared" si="3"/>
        <v>0</v>
      </c>
      <c r="S35" s="25">
        <f t="shared" si="3"/>
        <v>0</v>
      </c>
      <c r="T35" s="24">
        <f t="shared" si="4"/>
        <v>697911.5</v>
      </c>
      <c r="U35" s="25">
        <v>253929.54000000004</v>
      </c>
      <c r="V35" s="25">
        <v>0</v>
      </c>
      <c r="W35" s="25">
        <v>0</v>
      </c>
      <c r="X35" s="24">
        <f t="shared" si="5"/>
        <v>253929.54000000004</v>
      </c>
      <c r="Y35" s="25">
        <v>251685.89999999997</v>
      </c>
      <c r="Z35" s="25">
        <v>0</v>
      </c>
      <c r="AA35" s="25">
        <v>0</v>
      </c>
      <c r="AB35" s="24">
        <f t="shared" si="6"/>
        <v>251685.89999999997</v>
      </c>
    </row>
    <row r="36" spans="1:28">
      <c r="A36" s="21">
        <v>26</v>
      </c>
      <c r="B36" s="22" t="s">
        <v>75</v>
      </c>
      <c r="C36" s="23" t="s">
        <v>22</v>
      </c>
      <c r="D36" s="24" t="s">
        <v>76</v>
      </c>
      <c r="E36" s="25">
        <v>68004.23</v>
      </c>
      <c r="F36" s="25">
        <v>5440</v>
      </c>
      <c r="G36" s="26">
        <v>21391</v>
      </c>
      <c r="H36" s="24">
        <f t="shared" si="0"/>
        <v>94835.23</v>
      </c>
      <c r="I36" s="25">
        <v>72449.42</v>
      </c>
      <c r="J36" s="25">
        <v>5360</v>
      </c>
      <c r="K36" s="26">
        <v>11086</v>
      </c>
      <c r="L36" s="24">
        <f t="shared" si="1"/>
        <v>88895.42</v>
      </c>
      <c r="M36" s="25">
        <v>46197.54</v>
      </c>
      <c r="N36" s="25">
        <v>4880</v>
      </c>
      <c r="O36" s="26">
        <v>8665</v>
      </c>
      <c r="P36" s="24">
        <f t="shared" si="2"/>
        <v>59742.54</v>
      </c>
      <c r="Q36" s="25">
        <f t="shared" si="3"/>
        <v>186651.19</v>
      </c>
      <c r="R36" s="25">
        <f t="shared" si="3"/>
        <v>15680</v>
      </c>
      <c r="S36" s="25">
        <f t="shared" si="3"/>
        <v>41142</v>
      </c>
      <c r="T36" s="24">
        <f t="shared" si="4"/>
        <v>243473.19</v>
      </c>
      <c r="U36" s="25">
        <v>73927.86</v>
      </c>
      <c r="V36" s="25">
        <v>5856.68</v>
      </c>
      <c r="W36" s="25">
        <v>29447.71</v>
      </c>
      <c r="X36" s="24">
        <f t="shared" si="5"/>
        <v>109232.25</v>
      </c>
      <c r="Y36" s="25">
        <v>73998.709999999992</v>
      </c>
      <c r="Z36" s="25">
        <v>5966.66</v>
      </c>
      <c r="AA36" s="25">
        <v>29296.449999999997</v>
      </c>
      <c r="AB36" s="24">
        <f t="shared" si="6"/>
        <v>109261.81999999999</v>
      </c>
    </row>
    <row r="37" spans="1:28">
      <c r="A37" s="21">
        <v>27</v>
      </c>
      <c r="B37" s="22" t="s">
        <v>77</v>
      </c>
      <c r="C37" s="23" t="s">
        <v>46</v>
      </c>
      <c r="D37" s="24" t="s">
        <v>78</v>
      </c>
      <c r="E37" s="25">
        <v>53579.78</v>
      </c>
      <c r="F37" s="25">
        <v>6280</v>
      </c>
      <c r="G37" s="26">
        <v>0</v>
      </c>
      <c r="H37" s="24">
        <f t="shared" si="0"/>
        <v>59859.78</v>
      </c>
      <c r="I37" s="25">
        <v>59235.99</v>
      </c>
      <c r="J37" s="25">
        <v>7520</v>
      </c>
      <c r="K37" s="26">
        <v>0</v>
      </c>
      <c r="L37" s="24">
        <f t="shared" si="1"/>
        <v>66755.989999999991</v>
      </c>
      <c r="M37" s="25">
        <v>56424.08</v>
      </c>
      <c r="N37" s="25">
        <v>8400</v>
      </c>
      <c r="O37" s="26">
        <v>0</v>
      </c>
      <c r="P37" s="24">
        <f t="shared" si="2"/>
        <v>64824.08</v>
      </c>
      <c r="Q37" s="25">
        <f t="shared" si="3"/>
        <v>169239.84999999998</v>
      </c>
      <c r="R37" s="25">
        <f t="shared" si="3"/>
        <v>22200</v>
      </c>
      <c r="S37" s="25">
        <f t="shared" si="3"/>
        <v>0</v>
      </c>
      <c r="T37" s="24">
        <f t="shared" si="4"/>
        <v>191439.84999999998</v>
      </c>
      <c r="U37" s="25">
        <v>68469.028609450645</v>
      </c>
      <c r="V37" s="25">
        <v>16444.624939693986</v>
      </c>
      <c r="W37" s="25">
        <v>0</v>
      </c>
      <c r="X37" s="24">
        <f t="shared" si="5"/>
        <v>84913.653549144627</v>
      </c>
      <c r="Y37" s="25">
        <v>55621.52</v>
      </c>
      <c r="Z37" s="25">
        <v>6456.62</v>
      </c>
      <c r="AA37" s="25">
        <v>0</v>
      </c>
      <c r="AB37" s="24">
        <f t="shared" si="6"/>
        <v>62078.14</v>
      </c>
    </row>
    <row r="38" spans="1:28">
      <c r="A38" s="21">
        <v>28</v>
      </c>
      <c r="B38" s="22" t="s">
        <v>79</v>
      </c>
      <c r="C38" s="23" t="s">
        <v>25</v>
      </c>
      <c r="D38" s="24" t="s">
        <v>80</v>
      </c>
      <c r="E38" s="25">
        <v>220872.7</v>
      </c>
      <c r="F38" s="25">
        <v>0</v>
      </c>
      <c r="G38" s="26">
        <v>0</v>
      </c>
      <c r="H38" s="24">
        <f t="shared" si="0"/>
        <v>220872.7</v>
      </c>
      <c r="I38" s="25">
        <v>221399.71</v>
      </c>
      <c r="J38" s="25">
        <v>0</v>
      </c>
      <c r="K38" s="26">
        <v>0</v>
      </c>
      <c r="L38" s="24">
        <f t="shared" si="1"/>
        <v>221399.71</v>
      </c>
      <c r="M38" s="25">
        <v>224276.37</v>
      </c>
      <c r="N38" s="25"/>
      <c r="O38" s="26"/>
      <c r="P38" s="24">
        <f t="shared" si="2"/>
        <v>224276.37</v>
      </c>
      <c r="Q38" s="25">
        <f t="shared" si="3"/>
        <v>666548.78</v>
      </c>
      <c r="R38" s="25">
        <f t="shared" si="3"/>
        <v>0</v>
      </c>
      <c r="S38" s="25">
        <f t="shared" si="3"/>
        <v>0</v>
      </c>
      <c r="T38" s="24">
        <f t="shared" si="4"/>
        <v>666548.78</v>
      </c>
      <c r="U38" s="25">
        <v>225274.86</v>
      </c>
      <c r="V38" s="25">
        <v>0</v>
      </c>
      <c r="W38" s="25">
        <v>0</v>
      </c>
      <c r="X38" s="24">
        <f t="shared" si="5"/>
        <v>225274.86</v>
      </c>
      <c r="Y38" s="25">
        <v>225866.02000000002</v>
      </c>
      <c r="Z38" s="25">
        <v>0</v>
      </c>
      <c r="AA38" s="25">
        <v>0</v>
      </c>
      <c r="AB38" s="24">
        <f t="shared" si="6"/>
        <v>225866.02000000002</v>
      </c>
    </row>
    <row r="39" spans="1:28" s="33" customFormat="1">
      <c r="A39" s="27">
        <v>29</v>
      </c>
      <c r="B39" s="28" t="s">
        <v>81</v>
      </c>
      <c r="C39" s="29" t="s">
        <v>40</v>
      </c>
      <c r="D39" s="30" t="s">
        <v>82</v>
      </c>
      <c r="E39" s="31">
        <v>0</v>
      </c>
      <c r="F39" s="31">
        <v>0</v>
      </c>
      <c r="G39" s="32">
        <v>361</v>
      </c>
      <c r="H39" s="30">
        <f t="shared" si="0"/>
        <v>361</v>
      </c>
      <c r="I39" s="31">
        <v>0</v>
      </c>
      <c r="J39" s="31">
        <v>0</v>
      </c>
      <c r="K39" s="32"/>
      <c r="L39" s="30">
        <f t="shared" si="1"/>
        <v>0</v>
      </c>
      <c r="M39" s="31"/>
      <c r="N39" s="31"/>
      <c r="O39" s="32"/>
      <c r="P39" s="30">
        <f t="shared" si="2"/>
        <v>0</v>
      </c>
      <c r="Q39" s="31">
        <f t="shared" si="3"/>
        <v>0</v>
      </c>
      <c r="R39" s="31">
        <f t="shared" si="3"/>
        <v>0</v>
      </c>
      <c r="S39" s="31">
        <f t="shared" si="3"/>
        <v>361</v>
      </c>
      <c r="T39" s="30">
        <f t="shared" si="4"/>
        <v>361</v>
      </c>
      <c r="U39" s="31">
        <v>0</v>
      </c>
      <c r="V39" s="31">
        <v>0</v>
      </c>
      <c r="W39" s="31">
        <v>0</v>
      </c>
      <c r="X39" s="30">
        <f t="shared" si="5"/>
        <v>0</v>
      </c>
      <c r="Y39" s="31">
        <v>0</v>
      </c>
      <c r="Z39" s="31">
        <v>0</v>
      </c>
      <c r="AA39" s="31">
        <v>0</v>
      </c>
      <c r="AB39" s="30">
        <f t="shared" si="6"/>
        <v>0</v>
      </c>
    </row>
    <row r="40" spans="1:28">
      <c r="A40" s="21">
        <v>30</v>
      </c>
      <c r="B40" s="22" t="s">
        <v>83</v>
      </c>
      <c r="C40" s="23" t="s">
        <v>25</v>
      </c>
      <c r="D40" s="24" t="s">
        <v>84</v>
      </c>
      <c r="E40" s="25">
        <v>273154.99</v>
      </c>
      <c r="F40" s="25">
        <v>0</v>
      </c>
      <c r="G40" s="26">
        <v>0</v>
      </c>
      <c r="H40" s="24">
        <f t="shared" si="0"/>
        <v>273154.99</v>
      </c>
      <c r="I40" s="25">
        <v>300521.24</v>
      </c>
      <c r="J40" s="25">
        <v>0</v>
      </c>
      <c r="K40" s="26">
        <v>0</v>
      </c>
      <c r="L40" s="24">
        <f t="shared" si="1"/>
        <v>300521.24</v>
      </c>
      <c r="M40" s="25">
        <v>253266.78</v>
      </c>
      <c r="N40" s="25">
        <v>0</v>
      </c>
      <c r="O40" s="26">
        <v>0</v>
      </c>
      <c r="P40" s="24">
        <f t="shared" si="2"/>
        <v>253266.78</v>
      </c>
      <c r="Q40" s="25">
        <f t="shared" si="3"/>
        <v>826943.01</v>
      </c>
      <c r="R40" s="25">
        <f t="shared" si="3"/>
        <v>0</v>
      </c>
      <c r="S40" s="25">
        <f t="shared" si="3"/>
        <v>0</v>
      </c>
      <c r="T40" s="24">
        <f t="shared" si="4"/>
        <v>826943.01</v>
      </c>
      <c r="U40" s="25">
        <v>314441.19</v>
      </c>
      <c r="V40" s="25">
        <v>0</v>
      </c>
      <c r="W40" s="25">
        <v>0</v>
      </c>
      <c r="X40" s="24">
        <f t="shared" si="5"/>
        <v>314441.19</v>
      </c>
      <c r="Y40" s="25">
        <v>314934.31</v>
      </c>
      <c r="Z40" s="25">
        <v>0</v>
      </c>
      <c r="AA40" s="25">
        <v>0</v>
      </c>
      <c r="AB40" s="24">
        <f t="shared" si="6"/>
        <v>314934.31</v>
      </c>
    </row>
    <row r="41" spans="1:28">
      <c r="A41" s="21">
        <v>31</v>
      </c>
      <c r="B41" s="22" t="s">
        <v>85</v>
      </c>
      <c r="C41" s="23" t="s">
        <v>86</v>
      </c>
      <c r="D41" s="24" t="s">
        <v>87</v>
      </c>
      <c r="E41" s="25">
        <v>0</v>
      </c>
      <c r="F41" s="25">
        <v>16520</v>
      </c>
      <c r="G41" s="26">
        <v>6122</v>
      </c>
      <c r="H41" s="24">
        <f t="shared" si="0"/>
        <v>22642</v>
      </c>
      <c r="I41" s="25">
        <v>0</v>
      </c>
      <c r="J41" s="25">
        <v>19080</v>
      </c>
      <c r="K41" s="26">
        <v>7551</v>
      </c>
      <c r="L41" s="24">
        <f t="shared" si="1"/>
        <v>26631</v>
      </c>
      <c r="M41" s="25">
        <v>0</v>
      </c>
      <c r="N41" s="25">
        <v>13510</v>
      </c>
      <c r="O41" s="26">
        <v>3284</v>
      </c>
      <c r="P41" s="24">
        <f t="shared" si="2"/>
        <v>16794</v>
      </c>
      <c r="Q41" s="25">
        <f t="shared" si="3"/>
        <v>0</v>
      </c>
      <c r="R41" s="25">
        <f t="shared" si="3"/>
        <v>49110</v>
      </c>
      <c r="S41" s="25">
        <f t="shared" si="3"/>
        <v>16957</v>
      </c>
      <c r="T41" s="24">
        <f t="shared" si="4"/>
        <v>66067</v>
      </c>
      <c r="U41" s="25">
        <v>0</v>
      </c>
      <c r="V41" s="25">
        <v>16609.86</v>
      </c>
      <c r="W41" s="25">
        <v>7699.97</v>
      </c>
      <c r="X41" s="24">
        <f t="shared" si="5"/>
        <v>24309.83</v>
      </c>
      <c r="Y41" s="25">
        <v>0</v>
      </c>
      <c r="Z41" s="25">
        <v>16808.830000000002</v>
      </c>
      <c r="AA41" s="25">
        <v>7692.07</v>
      </c>
      <c r="AB41" s="24">
        <f t="shared" si="6"/>
        <v>24500.9</v>
      </c>
    </row>
    <row r="42" spans="1:28">
      <c r="A42" s="21">
        <v>32</v>
      </c>
      <c r="B42" s="22" t="s">
        <v>88</v>
      </c>
      <c r="C42" s="23" t="s">
        <v>19</v>
      </c>
      <c r="D42" s="24" t="s">
        <v>89</v>
      </c>
      <c r="E42" s="25">
        <v>77171.960000000006</v>
      </c>
      <c r="F42" s="25"/>
      <c r="G42" s="26">
        <v>477439</v>
      </c>
      <c r="H42" s="24">
        <f t="shared" si="0"/>
        <v>554610.96</v>
      </c>
      <c r="I42" s="25">
        <v>83973.56</v>
      </c>
      <c r="J42" s="25"/>
      <c r="K42" s="26">
        <v>485429</v>
      </c>
      <c r="L42" s="24">
        <f t="shared" si="1"/>
        <v>569402.56000000006</v>
      </c>
      <c r="M42" s="25">
        <v>79769.19</v>
      </c>
      <c r="N42" s="25"/>
      <c r="O42" s="26">
        <v>493082</v>
      </c>
      <c r="P42" s="24">
        <f t="shared" si="2"/>
        <v>572851.18999999994</v>
      </c>
      <c r="Q42" s="25">
        <f t="shared" si="3"/>
        <v>240914.71000000002</v>
      </c>
      <c r="R42" s="25">
        <f t="shared" si="3"/>
        <v>0</v>
      </c>
      <c r="S42" s="25">
        <f t="shared" si="3"/>
        <v>1455950</v>
      </c>
      <c r="T42" s="24">
        <f t="shared" si="4"/>
        <v>1696864.71</v>
      </c>
      <c r="U42" s="25">
        <v>97076.037154602964</v>
      </c>
      <c r="V42" s="25">
        <v>0</v>
      </c>
      <c r="W42" s="25">
        <v>512175.43058020872</v>
      </c>
      <c r="X42" s="24">
        <f t="shared" si="5"/>
        <v>609251.46773481171</v>
      </c>
      <c r="Y42" s="25">
        <v>78562.600000000006</v>
      </c>
      <c r="Z42" s="25">
        <v>0</v>
      </c>
      <c r="AA42" s="25">
        <v>477109.05000000005</v>
      </c>
      <c r="AB42" s="24">
        <f t="shared" si="6"/>
        <v>555671.65</v>
      </c>
    </row>
    <row r="43" spans="1:28">
      <c r="A43" s="21">
        <v>33</v>
      </c>
      <c r="B43" s="22" t="s">
        <v>90</v>
      </c>
      <c r="C43" s="23" t="s">
        <v>25</v>
      </c>
      <c r="D43" s="24" t="s">
        <v>91</v>
      </c>
      <c r="E43" s="25">
        <v>73642.27</v>
      </c>
      <c r="F43" s="25">
        <v>0</v>
      </c>
      <c r="G43" s="26">
        <v>0</v>
      </c>
      <c r="H43" s="24">
        <f t="shared" si="0"/>
        <v>73642.27</v>
      </c>
      <c r="I43" s="25">
        <v>80326.37</v>
      </c>
      <c r="J43" s="25">
        <v>0</v>
      </c>
      <c r="K43" s="26">
        <v>0</v>
      </c>
      <c r="L43" s="24">
        <f t="shared" si="1"/>
        <v>80326.37</v>
      </c>
      <c r="M43" s="25">
        <v>76262.429999999993</v>
      </c>
      <c r="N43" s="25">
        <v>0</v>
      </c>
      <c r="O43" s="26">
        <v>0</v>
      </c>
      <c r="P43" s="24">
        <f t="shared" si="2"/>
        <v>76262.429999999993</v>
      </c>
      <c r="Q43" s="25">
        <f t="shared" si="3"/>
        <v>230231.07</v>
      </c>
      <c r="R43" s="25">
        <f t="shared" si="3"/>
        <v>0</v>
      </c>
      <c r="S43" s="25">
        <f t="shared" si="3"/>
        <v>0</v>
      </c>
      <c r="T43" s="24">
        <f t="shared" si="4"/>
        <v>230231.07</v>
      </c>
      <c r="U43" s="25">
        <v>94846.80534147704</v>
      </c>
      <c r="V43" s="25">
        <v>0</v>
      </c>
      <c r="W43" s="25">
        <v>0</v>
      </c>
      <c r="X43" s="24">
        <f t="shared" si="5"/>
        <v>94846.80534147704</v>
      </c>
      <c r="Y43" s="25">
        <v>75186.23</v>
      </c>
      <c r="Z43" s="25">
        <v>0</v>
      </c>
      <c r="AA43" s="25">
        <v>0</v>
      </c>
      <c r="AB43" s="24">
        <f t="shared" si="6"/>
        <v>75186.23</v>
      </c>
    </row>
    <row r="44" spans="1:28">
      <c r="A44" s="21">
        <v>34</v>
      </c>
      <c r="B44" s="22" t="s">
        <v>92</v>
      </c>
      <c r="C44" s="23" t="s">
        <v>25</v>
      </c>
      <c r="D44" s="24" t="s">
        <v>93</v>
      </c>
      <c r="E44" s="25">
        <v>90600.26</v>
      </c>
      <c r="F44" s="25"/>
      <c r="G44" s="26"/>
      <c r="H44" s="24">
        <f t="shared" si="0"/>
        <v>90600.26</v>
      </c>
      <c r="I44" s="25">
        <v>98373.74</v>
      </c>
      <c r="J44" s="25"/>
      <c r="K44" s="26"/>
      <c r="L44" s="24">
        <f t="shared" si="1"/>
        <v>98373.74</v>
      </c>
      <c r="M44" s="25">
        <v>93642.62</v>
      </c>
      <c r="N44" s="25"/>
      <c r="O44" s="26"/>
      <c r="P44" s="24">
        <f t="shared" si="2"/>
        <v>93642.62</v>
      </c>
      <c r="Q44" s="25">
        <f t="shared" si="3"/>
        <v>282616.62</v>
      </c>
      <c r="R44" s="25">
        <f t="shared" si="3"/>
        <v>0</v>
      </c>
      <c r="S44" s="25">
        <f t="shared" si="3"/>
        <v>0</v>
      </c>
      <c r="T44" s="24">
        <f t="shared" si="4"/>
        <v>282616.62</v>
      </c>
      <c r="U44" s="25">
        <v>114174.37229101194</v>
      </c>
      <c r="V44" s="25">
        <v>0</v>
      </c>
      <c r="W44" s="25">
        <v>0</v>
      </c>
      <c r="X44" s="24">
        <f t="shared" si="5"/>
        <v>114174.37229101194</v>
      </c>
      <c r="Y44" s="25">
        <v>92335.27</v>
      </c>
      <c r="Z44" s="25">
        <v>0</v>
      </c>
      <c r="AA44" s="25">
        <v>0</v>
      </c>
      <c r="AB44" s="24">
        <f t="shared" si="6"/>
        <v>92335.27</v>
      </c>
    </row>
    <row r="45" spans="1:28">
      <c r="A45" s="21">
        <v>35</v>
      </c>
      <c r="B45" s="22" t="s">
        <v>94</v>
      </c>
      <c r="C45" s="23" t="s">
        <v>25</v>
      </c>
      <c r="D45" s="24" t="s">
        <v>95</v>
      </c>
      <c r="E45" s="25">
        <v>58554.97</v>
      </c>
      <c r="F45" s="25">
        <v>0</v>
      </c>
      <c r="G45" s="26">
        <v>0</v>
      </c>
      <c r="H45" s="24">
        <f t="shared" si="0"/>
        <v>58554.97</v>
      </c>
      <c r="I45" s="25">
        <v>63303.77</v>
      </c>
      <c r="J45" s="25">
        <v>0</v>
      </c>
      <c r="K45" s="26">
        <v>0</v>
      </c>
      <c r="L45" s="24">
        <f t="shared" si="1"/>
        <v>63303.77</v>
      </c>
      <c r="M45" s="25">
        <v>33421.72</v>
      </c>
      <c r="N45" s="25"/>
      <c r="O45" s="26"/>
      <c r="P45" s="24">
        <f t="shared" si="2"/>
        <v>33421.72</v>
      </c>
      <c r="Q45" s="25">
        <f t="shared" si="3"/>
        <v>155280.46</v>
      </c>
      <c r="R45" s="25">
        <f t="shared" si="3"/>
        <v>0</v>
      </c>
      <c r="S45" s="25">
        <f t="shared" si="3"/>
        <v>0</v>
      </c>
      <c r="T45" s="24">
        <f t="shared" si="4"/>
        <v>155280.46</v>
      </c>
      <c r="U45" s="25">
        <v>59866.25</v>
      </c>
      <c r="V45" s="25">
        <v>0</v>
      </c>
      <c r="W45" s="25">
        <v>0</v>
      </c>
      <c r="X45" s="24">
        <f t="shared" si="5"/>
        <v>59866.25</v>
      </c>
      <c r="Y45" s="25">
        <v>59554.39</v>
      </c>
      <c r="Z45" s="25">
        <v>0</v>
      </c>
      <c r="AA45" s="25">
        <v>0</v>
      </c>
      <c r="AB45" s="24">
        <f t="shared" si="6"/>
        <v>59554.39</v>
      </c>
    </row>
    <row r="46" spans="1:28">
      <c r="A46" s="21">
        <v>36</v>
      </c>
      <c r="B46" s="22" t="s">
        <v>96</v>
      </c>
      <c r="C46" s="23" t="s">
        <v>19</v>
      </c>
      <c r="D46" s="24" t="s">
        <v>97</v>
      </c>
      <c r="E46" s="25">
        <v>89665.11</v>
      </c>
      <c r="F46" s="25">
        <v>0</v>
      </c>
      <c r="G46" s="26">
        <v>11712</v>
      </c>
      <c r="H46" s="24">
        <f t="shared" si="0"/>
        <v>101377.11</v>
      </c>
      <c r="I46" s="25">
        <v>96527.7</v>
      </c>
      <c r="J46" s="25">
        <v>0</v>
      </c>
      <c r="K46" s="26">
        <v>11612</v>
      </c>
      <c r="L46" s="24">
        <f t="shared" si="1"/>
        <v>108139.7</v>
      </c>
      <c r="M46" s="25">
        <v>90469.49</v>
      </c>
      <c r="N46" s="25">
        <v>0</v>
      </c>
      <c r="O46" s="26">
        <v>11816</v>
      </c>
      <c r="P46" s="24">
        <f t="shared" si="2"/>
        <v>102285.49</v>
      </c>
      <c r="Q46" s="25">
        <f t="shared" si="3"/>
        <v>276662.3</v>
      </c>
      <c r="R46" s="25">
        <f t="shared" si="3"/>
        <v>0</v>
      </c>
      <c r="S46" s="25">
        <f t="shared" si="3"/>
        <v>35140</v>
      </c>
      <c r="T46" s="24">
        <f t="shared" si="4"/>
        <v>311802.3</v>
      </c>
      <c r="U46" s="25">
        <v>91426.050000000017</v>
      </c>
      <c r="V46" s="25">
        <v>0</v>
      </c>
      <c r="W46" s="25">
        <v>11843.19</v>
      </c>
      <c r="X46" s="24">
        <f t="shared" si="5"/>
        <v>103269.24000000002</v>
      </c>
      <c r="Y46" s="25">
        <v>91503.87</v>
      </c>
      <c r="Z46" s="25">
        <v>0</v>
      </c>
      <c r="AA46" s="25">
        <v>11831.04</v>
      </c>
      <c r="AB46" s="24">
        <f t="shared" si="6"/>
        <v>103334.91</v>
      </c>
    </row>
    <row r="47" spans="1:28">
      <c r="A47" s="21">
        <v>37</v>
      </c>
      <c r="B47" s="22" t="s">
        <v>98</v>
      </c>
      <c r="C47" s="23" t="s">
        <v>25</v>
      </c>
      <c r="D47" s="24" t="s">
        <v>99</v>
      </c>
      <c r="E47" s="25">
        <v>91825.33</v>
      </c>
      <c r="F47" s="25">
        <v>0</v>
      </c>
      <c r="G47" s="26">
        <v>0</v>
      </c>
      <c r="H47" s="24">
        <f t="shared" si="0"/>
        <v>91825.33</v>
      </c>
      <c r="I47" s="25">
        <v>99925.17</v>
      </c>
      <c r="J47" s="25">
        <v>0</v>
      </c>
      <c r="K47" s="26">
        <v>0</v>
      </c>
      <c r="L47" s="24">
        <f t="shared" si="1"/>
        <v>99925.17</v>
      </c>
      <c r="M47" s="25">
        <v>94949.84</v>
      </c>
      <c r="N47" s="25">
        <v>0</v>
      </c>
      <c r="O47" s="26">
        <v>0</v>
      </c>
      <c r="P47" s="24">
        <f t="shared" si="2"/>
        <v>94949.84</v>
      </c>
      <c r="Q47" s="25">
        <f t="shared" si="3"/>
        <v>286700.33999999997</v>
      </c>
      <c r="R47" s="25">
        <f t="shared" si="3"/>
        <v>0</v>
      </c>
      <c r="S47" s="25">
        <f t="shared" si="3"/>
        <v>0</v>
      </c>
      <c r="T47" s="24">
        <f t="shared" si="4"/>
        <v>286700.33999999997</v>
      </c>
      <c r="U47" s="25">
        <v>115707.25271174853</v>
      </c>
      <c r="V47" s="25">
        <v>0</v>
      </c>
      <c r="W47" s="25">
        <v>0</v>
      </c>
      <c r="X47" s="24">
        <f t="shared" si="5"/>
        <v>115707.25271174853</v>
      </c>
      <c r="Y47" s="25">
        <v>93549.65</v>
      </c>
      <c r="Z47" s="25">
        <v>0</v>
      </c>
      <c r="AA47" s="25">
        <v>0</v>
      </c>
      <c r="AB47" s="24">
        <f t="shared" si="6"/>
        <v>93549.65</v>
      </c>
    </row>
    <row r="48" spans="1:28">
      <c r="A48" s="21">
        <v>38</v>
      </c>
      <c r="B48" s="22" t="s">
        <v>100</v>
      </c>
      <c r="C48" s="23" t="s">
        <v>46</v>
      </c>
      <c r="D48" s="24" t="s">
        <v>101</v>
      </c>
      <c r="E48" s="25">
        <v>64463.81</v>
      </c>
      <c r="F48" s="25">
        <v>280</v>
      </c>
      <c r="G48" s="26">
        <v>0</v>
      </c>
      <c r="H48" s="24">
        <f t="shared" si="0"/>
        <v>64743.81</v>
      </c>
      <c r="I48" s="25">
        <v>64901.51</v>
      </c>
      <c r="J48" s="25">
        <v>240</v>
      </c>
      <c r="K48" s="26">
        <v>0</v>
      </c>
      <c r="L48" s="24">
        <f t="shared" si="1"/>
        <v>65141.51</v>
      </c>
      <c r="M48" s="25">
        <v>41238.42</v>
      </c>
      <c r="N48" s="25">
        <v>160</v>
      </c>
      <c r="O48" s="26">
        <v>0</v>
      </c>
      <c r="P48" s="24">
        <f t="shared" si="2"/>
        <v>41398.42</v>
      </c>
      <c r="Q48" s="25">
        <f t="shared" si="3"/>
        <v>170603.74</v>
      </c>
      <c r="R48" s="25">
        <f t="shared" si="3"/>
        <v>680</v>
      </c>
      <c r="S48" s="25">
        <f t="shared" si="3"/>
        <v>0</v>
      </c>
      <c r="T48" s="24">
        <f t="shared" si="4"/>
        <v>171283.74</v>
      </c>
      <c r="U48" s="25">
        <v>65926.659999999989</v>
      </c>
      <c r="V48" s="25">
        <v>5112.6900000000005</v>
      </c>
      <c r="W48" s="25">
        <v>0</v>
      </c>
      <c r="X48" s="24">
        <f t="shared" si="5"/>
        <v>71039.349999999991</v>
      </c>
      <c r="Y48" s="25">
        <v>65970.340000000011</v>
      </c>
      <c r="Z48" s="25">
        <v>5213.76</v>
      </c>
      <c r="AA48" s="25">
        <v>0</v>
      </c>
      <c r="AB48" s="24">
        <f t="shared" si="6"/>
        <v>71184.100000000006</v>
      </c>
    </row>
    <row r="49" spans="1:28">
      <c r="A49" s="21">
        <v>39</v>
      </c>
      <c r="B49" s="22" t="s">
        <v>102</v>
      </c>
      <c r="C49" s="23" t="s">
        <v>46</v>
      </c>
      <c r="D49" s="24" t="s">
        <v>103</v>
      </c>
      <c r="E49" s="25">
        <v>96497.5</v>
      </c>
      <c r="F49" s="25">
        <v>1800</v>
      </c>
      <c r="G49" s="26">
        <v>0</v>
      </c>
      <c r="H49" s="24">
        <f t="shared" si="0"/>
        <v>98297.5</v>
      </c>
      <c r="I49" s="25">
        <v>86634.95</v>
      </c>
      <c r="J49" s="25">
        <v>2280</v>
      </c>
      <c r="K49" s="26">
        <v>0</v>
      </c>
      <c r="L49" s="24">
        <f t="shared" si="1"/>
        <v>88914.95</v>
      </c>
      <c r="M49" s="25">
        <v>94713.37</v>
      </c>
      <c r="N49" s="25">
        <v>1800</v>
      </c>
      <c r="O49" s="26">
        <v>0</v>
      </c>
      <c r="P49" s="24">
        <f t="shared" si="2"/>
        <v>96513.37</v>
      </c>
      <c r="Q49" s="25">
        <f t="shared" si="3"/>
        <v>277845.82</v>
      </c>
      <c r="R49" s="25">
        <f t="shared" si="3"/>
        <v>5880</v>
      </c>
      <c r="S49" s="25">
        <f t="shared" si="3"/>
        <v>0</v>
      </c>
      <c r="T49" s="24">
        <f t="shared" si="4"/>
        <v>283725.82</v>
      </c>
      <c r="U49" s="25">
        <v>94533.280000000013</v>
      </c>
      <c r="V49" s="25">
        <v>5955.91</v>
      </c>
      <c r="W49" s="25">
        <v>0</v>
      </c>
      <c r="X49" s="24">
        <f t="shared" si="5"/>
        <v>100489.19000000002</v>
      </c>
      <c r="Y49" s="25">
        <v>95087.05</v>
      </c>
      <c r="Z49" s="25">
        <v>6077.0199999999995</v>
      </c>
      <c r="AA49" s="25">
        <v>0</v>
      </c>
      <c r="AB49" s="24">
        <f t="shared" si="6"/>
        <v>101164.07</v>
      </c>
    </row>
    <row r="50" spans="1:28">
      <c r="A50" s="21">
        <v>40</v>
      </c>
      <c r="B50" s="22" t="s">
        <v>104</v>
      </c>
      <c r="C50" s="23" t="s">
        <v>46</v>
      </c>
      <c r="D50" s="24" t="s">
        <v>105</v>
      </c>
      <c r="E50" s="25">
        <v>110292.94</v>
      </c>
      <c r="F50" s="25">
        <v>6840</v>
      </c>
      <c r="G50" s="26"/>
      <c r="H50" s="24">
        <f t="shared" si="0"/>
        <v>117132.94</v>
      </c>
      <c r="I50" s="25">
        <v>119299.47</v>
      </c>
      <c r="J50" s="25">
        <v>9280</v>
      </c>
      <c r="K50" s="26"/>
      <c r="L50" s="24">
        <f t="shared" si="1"/>
        <v>128579.47</v>
      </c>
      <c r="M50" s="25">
        <v>106760.55</v>
      </c>
      <c r="N50" s="25">
        <v>5480</v>
      </c>
      <c r="O50" s="26"/>
      <c r="P50" s="24">
        <f t="shared" si="2"/>
        <v>112240.55</v>
      </c>
      <c r="Q50" s="25">
        <f t="shared" si="3"/>
        <v>336352.96</v>
      </c>
      <c r="R50" s="25">
        <f t="shared" si="3"/>
        <v>21600</v>
      </c>
      <c r="S50" s="25">
        <f t="shared" si="3"/>
        <v>0</v>
      </c>
      <c r="T50" s="24">
        <f t="shared" si="4"/>
        <v>357952.96</v>
      </c>
      <c r="U50" s="25">
        <v>112348.73999999999</v>
      </c>
      <c r="V50" s="25">
        <v>9394.9</v>
      </c>
      <c r="W50" s="25">
        <v>0</v>
      </c>
      <c r="X50" s="24">
        <f t="shared" si="5"/>
        <v>121743.63999999998</v>
      </c>
      <c r="Y50" s="25">
        <v>112443.18</v>
      </c>
      <c r="Z50" s="25">
        <v>9587.08</v>
      </c>
      <c r="AA50" s="25">
        <v>0</v>
      </c>
      <c r="AB50" s="24">
        <f t="shared" si="6"/>
        <v>122030.26</v>
      </c>
    </row>
    <row r="51" spans="1:28">
      <c r="A51" s="21">
        <v>41</v>
      </c>
      <c r="B51" s="22" t="s">
        <v>106</v>
      </c>
      <c r="C51" s="23" t="s">
        <v>22</v>
      </c>
      <c r="D51" s="24" t="s">
        <v>107</v>
      </c>
      <c r="E51" s="25">
        <v>482118.12</v>
      </c>
      <c r="F51" s="25">
        <v>9730</v>
      </c>
      <c r="G51" s="26">
        <v>254639</v>
      </c>
      <c r="H51" s="24">
        <f t="shared" si="0"/>
        <v>746487.12</v>
      </c>
      <c r="I51" s="25">
        <v>434104.51</v>
      </c>
      <c r="J51" s="25">
        <v>11380</v>
      </c>
      <c r="K51" s="26">
        <v>216927</v>
      </c>
      <c r="L51" s="24">
        <f t="shared" si="1"/>
        <v>662411.51</v>
      </c>
      <c r="M51" s="25">
        <v>452236.94</v>
      </c>
      <c r="N51" s="25">
        <v>12620</v>
      </c>
      <c r="O51" s="26">
        <v>242507</v>
      </c>
      <c r="P51" s="24">
        <f t="shared" si="2"/>
        <v>707363.94</v>
      </c>
      <c r="Q51" s="25">
        <f t="shared" si="3"/>
        <v>1368459.57</v>
      </c>
      <c r="R51" s="25">
        <f t="shared" si="3"/>
        <v>33730</v>
      </c>
      <c r="S51" s="25">
        <f t="shared" si="3"/>
        <v>714073</v>
      </c>
      <c r="T51" s="24">
        <f t="shared" si="4"/>
        <v>2116262.5700000003</v>
      </c>
      <c r="U51" s="25">
        <v>550577.68566257157</v>
      </c>
      <c r="V51" s="25">
        <v>27191.610960155125</v>
      </c>
      <c r="W51" s="25">
        <v>253905.0182410058</v>
      </c>
      <c r="X51" s="24">
        <f t="shared" si="5"/>
        <v>831674.31486373255</v>
      </c>
      <c r="Y51" s="25">
        <v>443387.44</v>
      </c>
      <c r="Z51" s="25">
        <v>9568.7800000000007</v>
      </c>
      <c r="AA51" s="25">
        <v>235595.07</v>
      </c>
      <c r="AB51" s="24">
        <f t="shared" si="6"/>
        <v>688551.29</v>
      </c>
    </row>
    <row r="52" spans="1:28">
      <c r="A52" s="21">
        <v>42</v>
      </c>
      <c r="B52" s="22" t="s">
        <v>108</v>
      </c>
      <c r="C52" s="23" t="s">
        <v>40</v>
      </c>
      <c r="D52" s="24" t="s">
        <v>109</v>
      </c>
      <c r="E52" s="25"/>
      <c r="F52" s="25"/>
      <c r="G52" s="26">
        <v>291605</v>
      </c>
      <c r="H52" s="24">
        <f t="shared" si="0"/>
        <v>291605</v>
      </c>
      <c r="I52" s="25"/>
      <c r="J52" s="25"/>
      <c r="K52" s="26">
        <v>296240</v>
      </c>
      <c r="L52" s="24">
        <f t="shared" si="1"/>
        <v>296240</v>
      </c>
      <c r="M52" s="25"/>
      <c r="N52" s="25"/>
      <c r="O52" s="26">
        <v>300920</v>
      </c>
      <c r="P52" s="24">
        <f t="shared" si="2"/>
        <v>300920</v>
      </c>
      <c r="Q52" s="25">
        <f t="shared" si="3"/>
        <v>0</v>
      </c>
      <c r="R52" s="25">
        <f t="shared" si="3"/>
        <v>0</v>
      </c>
      <c r="S52" s="25">
        <f t="shared" si="3"/>
        <v>888765</v>
      </c>
      <c r="T52" s="24">
        <f t="shared" si="4"/>
        <v>888765</v>
      </c>
      <c r="U52" s="25">
        <v>0</v>
      </c>
      <c r="V52" s="25">
        <v>0</v>
      </c>
      <c r="W52" s="25">
        <v>313452.5690934406</v>
      </c>
      <c r="X52" s="24">
        <f t="shared" si="5"/>
        <v>313452.5690934406</v>
      </c>
      <c r="Y52" s="25">
        <v>0</v>
      </c>
      <c r="Z52" s="25">
        <v>0</v>
      </c>
      <c r="AA52" s="25">
        <v>291840.03000000003</v>
      </c>
      <c r="AB52" s="24">
        <f t="shared" si="6"/>
        <v>291840.03000000003</v>
      </c>
    </row>
    <row r="53" spans="1:28">
      <c r="A53" s="21">
        <v>43</v>
      </c>
      <c r="B53" s="22" t="s">
        <v>110</v>
      </c>
      <c r="C53" s="23" t="s">
        <v>19</v>
      </c>
      <c r="D53" s="24" t="s">
        <v>111</v>
      </c>
      <c r="E53" s="25">
        <v>85403.63</v>
      </c>
      <c r="F53" s="25">
        <v>0</v>
      </c>
      <c r="G53" s="26">
        <v>12916</v>
      </c>
      <c r="H53" s="24">
        <f t="shared" si="0"/>
        <v>98319.63</v>
      </c>
      <c r="I53" s="25">
        <v>85676.83</v>
      </c>
      <c r="J53" s="25">
        <v>0</v>
      </c>
      <c r="K53" s="26">
        <v>14689</v>
      </c>
      <c r="L53" s="24">
        <f t="shared" si="1"/>
        <v>100365.83</v>
      </c>
      <c r="M53" s="25">
        <v>76571.55</v>
      </c>
      <c r="N53" s="25"/>
      <c r="O53" s="26">
        <v>11009</v>
      </c>
      <c r="P53" s="24">
        <f t="shared" si="2"/>
        <v>87580.55</v>
      </c>
      <c r="Q53" s="25">
        <f t="shared" si="3"/>
        <v>247652.01</v>
      </c>
      <c r="R53" s="25">
        <f t="shared" si="3"/>
        <v>0</v>
      </c>
      <c r="S53" s="25">
        <f t="shared" si="3"/>
        <v>38614</v>
      </c>
      <c r="T53" s="24">
        <f t="shared" si="4"/>
        <v>286266.01</v>
      </c>
      <c r="U53" s="25">
        <v>87261.99</v>
      </c>
      <c r="V53" s="25">
        <v>0</v>
      </c>
      <c r="W53" s="25">
        <v>22821.46</v>
      </c>
      <c r="X53" s="24">
        <f t="shared" si="5"/>
        <v>110083.45000000001</v>
      </c>
      <c r="Y53" s="25">
        <v>87332.95</v>
      </c>
      <c r="Z53" s="25">
        <v>0</v>
      </c>
      <c r="AA53" s="25">
        <v>22798.04</v>
      </c>
      <c r="AB53" s="24">
        <f t="shared" si="6"/>
        <v>110130.98999999999</v>
      </c>
    </row>
    <row r="54" spans="1:28">
      <c r="A54" s="21">
        <v>44</v>
      </c>
      <c r="B54" s="22" t="s">
        <v>112</v>
      </c>
      <c r="C54" s="23" t="s">
        <v>25</v>
      </c>
      <c r="D54" s="24" t="s">
        <v>113</v>
      </c>
      <c r="E54" s="25">
        <v>81517.37</v>
      </c>
      <c r="F54" s="25">
        <v>0</v>
      </c>
      <c r="G54" s="26">
        <v>0</v>
      </c>
      <c r="H54" s="24">
        <f t="shared" si="0"/>
        <v>81517.37</v>
      </c>
      <c r="I54" s="25">
        <v>88187.66</v>
      </c>
      <c r="J54" s="25">
        <v>0</v>
      </c>
      <c r="K54" s="26">
        <v>0</v>
      </c>
      <c r="L54" s="24">
        <f t="shared" si="1"/>
        <v>88187.66</v>
      </c>
      <c r="M54" s="25">
        <v>84029.5</v>
      </c>
      <c r="N54" s="25">
        <v>0</v>
      </c>
      <c r="O54" s="26">
        <v>0</v>
      </c>
      <c r="P54" s="24">
        <f t="shared" si="2"/>
        <v>84029.5</v>
      </c>
      <c r="Q54" s="25">
        <f t="shared" si="3"/>
        <v>253734.53</v>
      </c>
      <c r="R54" s="25">
        <f t="shared" si="3"/>
        <v>0</v>
      </c>
      <c r="S54" s="25">
        <f t="shared" si="3"/>
        <v>0</v>
      </c>
      <c r="T54" s="24">
        <f t="shared" si="4"/>
        <v>253734.53</v>
      </c>
      <c r="U54" s="25">
        <v>83025.680000000008</v>
      </c>
      <c r="V54" s="25">
        <v>0</v>
      </c>
      <c r="W54" s="25">
        <v>0</v>
      </c>
      <c r="X54" s="24">
        <f t="shared" si="5"/>
        <v>83025.680000000008</v>
      </c>
      <c r="Y54" s="25">
        <v>83088.88</v>
      </c>
      <c r="Z54" s="25">
        <v>0</v>
      </c>
      <c r="AA54" s="25">
        <v>0</v>
      </c>
      <c r="AB54" s="24">
        <f t="shared" si="6"/>
        <v>83088.88</v>
      </c>
    </row>
    <row r="55" spans="1:28">
      <c r="A55" s="21">
        <v>45</v>
      </c>
      <c r="B55" s="22" t="s">
        <v>114</v>
      </c>
      <c r="C55" s="23" t="s">
        <v>25</v>
      </c>
      <c r="D55" s="24" t="s">
        <v>115</v>
      </c>
      <c r="E55" s="25">
        <v>149721.54999999999</v>
      </c>
      <c r="F55" s="25">
        <v>0</v>
      </c>
      <c r="G55" s="26">
        <v>0</v>
      </c>
      <c r="H55" s="24">
        <f t="shared" si="0"/>
        <v>149721.54999999999</v>
      </c>
      <c r="I55" s="25">
        <v>162480.76999999999</v>
      </c>
      <c r="J55" s="25">
        <v>0</v>
      </c>
      <c r="K55" s="26">
        <v>0</v>
      </c>
      <c r="L55" s="24">
        <f t="shared" si="1"/>
        <v>162480.76999999999</v>
      </c>
      <c r="M55" s="25">
        <v>154718.09999999547</v>
      </c>
      <c r="N55" s="25">
        <v>0</v>
      </c>
      <c r="O55" s="26">
        <v>0</v>
      </c>
      <c r="P55" s="24">
        <f t="shared" si="2"/>
        <v>154718.09999999547</v>
      </c>
      <c r="Q55" s="25">
        <f t="shared" si="3"/>
        <v>466920.41999999539</v>
      </c>
      <c r="R55" s="25">
        <f t="shared" si="3"/>
        <v>0</v>
      </c>
      <c r="S55" s="25">
        <f t="shared" si="3"/>
        <v>0</v>
      </c>
      <c r="T55" s="24">
        <f t="shared" si="4"/>
        <v>466920.41999999539</v>
      </c>
      <c r="U55" s="25">
        <v>188649.43908109976</v>
      </c>
      <c r="V55" s="25">
        <v>0</v>
      </c>
      <c r="W55" s="25">
        <v>0</v>
      </c>
      <c r="X55" s="24">
        <f t="shared" si="5"/>
        <v>188649.43908109976</v>
      </c>
      <c r="Y55" s="25">
        <v>152555.45000000001</v>
      </c>
      <c r="Z55" s="25">
        <v>0</v>
      </c>
      <c r="AA55" s="25">
        <v>0</v>
      </c>
      <c r="AB55" s="24">
        <f t="shared" si="6"/>
        <v>152555.45000000001</v>
      </c>
    </row>
    <row r="56" spans="1:28">
      <c r="A56" s="21">
        <v>46</v>
      </c>
      <c r="B56" s="22" t="s">
        <v>116</v>
      </c>
      <c r="C56" s="23" t="s">
        <v>25</v>
      </c>
      <c r="D56" s="24" t="s">
        <v>117</v>
      </c>
      <c r="E56" s="25">
        <v>50959.040000000001</v>
      </c>
      <c r="F56" s="25">
        <v>0</v>
      </c>
      <c r="G56" s="26">
        <v>0</v>
      </c>
      <c r="H56" s="24">
        <f t="shared" si="0"/>
        <v>50959.040000000001</v>
      </c>
      <c r="I56" s="25">
        <v>58769.59</v>
      </c>
      <c r="J56" s="25">
        <v>0</v>
      </c>
      <c r="K56" s="26">
        <v>0</v>
      </c>
      <c r="L56" s="24">
        <f t="shared" si="1"/>
        <v>58769.59</v>
      </c>
      <c r="M56" s="25">
        <v>53650.59</v>
      </c>
      <c r="N56" s="25">
        <v>0</v>
      </c>
      <c r="O56" s="26">
        <v>0</v>
      </c>
      <c r="P56" s="24">
        <f t="shared" si="2"/>
        <v>53650.59</v>
      </c>
      <c r="Q56" s="25">
        <f t="shared" si="3"/>
        <v>163379.22</v>
      </c>
      <c r="R56" s="25">
        <f t="shared" si="3"/>
        <v>0</v>
      </c>
      <c r="S56" s="25">
        <f t="shared" si="3"/>
        <v>0</v>
      </c>
      <c r="T56" s="24">
        <f t="shared" si="4"/>
        <v>163379.22</v>
      </c>
      <c r="U56" s="25">
        <v>59713.549999999996</v>
      </c>
      <c r="V56" s="25">
        <v>0</v>
      </c>
      <c r="W56" s="25">
        <v>0</v>
      </c>
      <c r="X56" s="24">
        <f t="shared" si="5"/>
        <v>59713.549999999996</v>
      </c>
      <c r="Y56" s="25">
        <v>59752.45</v>
      </c>
      <c r="Z56" s="25">
        <v>0</v>
      </c>
      <c r="AA56" s="25">
        <v>0</v>
      </c>
      <c r="AB56" s="24">
        <f t="shared" si="6"/>
        <v>59752.45</v>
      </c>
    </row>
    <row r="57" spans="1:28">
      <c r="A57" s="21">
        <v>47</v>
      </c>
      <c r="B57" s="22" t="s">
        <v>118</v>
      </c>
      <c r="C57" s="23" t="s">
        <v>25</v>
      </c>
      <c r="D57" s="24" t="s">
        <v>119</v>
      </c>
      <c r="E57" s="25">
        <v>185316.22</v>
      </c>
      <c r="F57" s="25">
        <v>0</v>
      </c>
      <c r="G57" s="26">
        <v>0</v>
      </c>
      <c r="H57" s="24">
        <f t="shared" si="0"/>
        <v>185316.22</v>
      </c>
      <c r="I57" s="25">
        <v>200840.47</v>
      </c>
      <c r="J57" s="25">
        <v>0</v>
      </c>
      <c r="K57" s="26">
        <v>0</v>
      </c>
      <c r="L57" s="24">
        <f t="shared" si="1"/>
        <v>200840.47</v>
      </c>
      <c r="M57" s="25">
        <v>191483.2</v>
      </c>
      <c r="N57" s="25"/>
      <c r="O57" s="26"/>
      <c r="P57" s="24">
        <f t="shared" si="2"/>
        <v>191483.2</v>
      </c>
      <c r="Q57" s="25">
        <f t="shared" si="3"/>
        <v>577639.89</v>
      </c>
      <c r="R57" s="25">
        <f t="shared" si="3"/>
        <v>0</v>
      </c>
      <c r="S57" s="25">
        <f t="shared" si="3"/>
        <v>0</v>
      </c>
      <c r="T57" s="24">
        <f t="shared" si="4"/>
        <v>577639.89</v>
      </c>
      <c r="U57" s="25">
        <v>233412.28012532508</v>
      </c>
      <c r="V57" s="25">
        <v>0</v>
      </c>
      <c r="W57" s="25">
        <v>0</v>
      </c>
      <c r="X57" s="24">
        <f t="shared" si="5"/>
        <v>233412.28012532508</v>
      </c>
      <c r="Y57" s="25">
        <v>188983.78</v>
      </c>
      <c r="Z57" s="25">
        <v>0</v>
      </c>
      <c r="AA57" s="25">
        <v>0</v>
      </c>
      <c r="AB57" s="24">
        <f t="shared" si="6"/>
        <v>188983.78</v>
      </c>
    </row>
    <row r="58" spans="1:28">
      <c r="A58" s="21">
        <v>48</v>
      </c>
      <c r="B58" s="22" t="s">
        <v>120</v>
      </c>
      <c r="C58" s="23" t="s">
        <v>25</v>
      </c>
      <c r="D58" s="24" t="s">
        <v>121</v>
      </c>
      <c r="E58" s="25">
        <v>68240.399999999994</v>
      </c>
      <c r="F58" s="25">
        <v>0</v>
      </c>
      <c r="G58" s="26">
        <v>0</v>
      </c>
      <c r="H58" s="24">
        <f t="shared" si="0"/>
        <v>68240.399999999994</v>
      </c>
      <c r="I58" s="25">
        <v>74127.73</v>
      </c>
      <c r="J58" s="25">
        <v>0</v>
      </c>
      <c r="K58" s="26">
        <v>0</v>
      </c>
      <c r="L58" s="24">
        <f t="shared" si="1"/>
        <v>74127.73</v>
      </c>
      <c r="M58" s="25">
        <v>68952.600000000006</v>
      </c>
      <c r="N58" s="25"/>
      <c r="O58" s="26"/>
      <c r="P58" s="24">
        <f t="shared" si="2"/>
        <v>68952.600000000006</v>
      </c>
      <c r="Q58" s="25">
        <f t="shared" si="3"/>
        <v>211320.73</v>
      </c>
      <c r="R58" s="25">
        <f t="shared" si="3"/>
        <v>0</v>
      </c>
      <c r="S58" s="25">
        <f t="shared" si="3"/>
        <v>0</v>
      </c>
      <c r="T58" s="24">
        <f t="shared" si="4"/>
        <v>211320.73</v>
      </c>
      <c r="U58" s="25">
        <v>87434.020921536663</v>
      </c>
      <c r="V58" s="25">
        <v>0</v>
      </c>
      <c r="W58" s="25">
        <v>0</v>
      </c>
      <c r="X58" s="24">
        <f t="shared" si="5"/>
        <v>87434.020921536663</v>
      </c>
      <c r="Y58" s="25">
        <v>69544.41</v>
      </c>
      <c r="Z58" s="25">
        <v>0</v>
      </c>
      <c r="AA58" s="25">
        <v>0</v>
      </c>
      <c r="AB58" s="24">
        <f t="shared" si="6"/>
        <v>69544.41</v>
      </c>
    </row>
    <row r="59" spans="1:28">
      <c r="A59" s="21">
        <v>49</v>
      </c>
      <c r="B59" s="22" t="s">
        <v>122</v>
      </c>
      <c r="C59" s="23" t="s">
        <v>25</v>
      </c>
      <c r="D59" s="24" t="s">
        <v>123</v>
      </c>
      <c r="E59" s="25">
        <v>96760.91</v>
      </c>
      <c r="F59" s="25">
        <v>0</v>
      </c>
      <c r="G59" s="26">
        <v>0</v>
      </c>
      <c r="H59" s="24">
        <f t="shared" si="0"/>
        <v>96760.91</v>
      </c>
      <c r="I59" s="25">
        <v>102202.42</v>
      </c>
      <c r="J59" s="25">
        <v>0</v>
      </c>
      <c r="K59" s="26">
        <v>0</v>
      </c>
      <c r="L59" s="24">
        <f t="shared" si="1"/>
        <v>102202.42</v>
      </c>
      <c r="M59" s="25">
        <v>99136.44</v>
      </c>
      <c r="N59" s="25">
        <v>0</v>
      </c>
      <c r="O59" s="26">
        <v>0</v>
      </c>
      <c r="P59" s="24">
        <f t="shared" si="2"/>
        <v>99136.44</v>
      </c>
      <c r="Q59" s="25">
        <f t="shared" si="3"/>
        <v>298099.77</v>
      </c>
      <c r="R59" s="25">
        <f t="shared" si="3"/>
        <v>0</v>
      </c>
      <c r="S59" s="25">
        <f t="shared" si="3"/>
        <v>0</v>
      </c>
      <c r="T59" s="24">
        <f t="shared" si="4"/>
        <v>298099.77</v>
      </c>
      <c r="U59" s="25">
        <v>98608.709999999992</v>
      </c>
      <c r="V59" s="25">
        <v>0</v>
      </c>
      <c r="W59" s="25">
        <v>0</v>
      </c>
      <c r="X59" s="24">
        <f t="shared" si="5"/>
        <v>98608.709999999992</v>
      </c>
      <c r="Y59" s="25">
        <v>97480.37</v>
      </c>
      <c r="Z59" s="25">
        <v>0</v>
      </c>
      <c r="AA59" s="25">
        <v>0</v>
      </c>
      <c r="AB59" s="24">
        <f t="shared" si="6"/>
        <v>97480.37</v>
      </c>
    </row>
    <row r="60" spans="1:28">
      <c r="A60" s="21">
        <v>50</v>
      </c>
      <c r="B60" s="22" t="s">
        <v>124</v>
      </c>
      <c r="C60" s="23" t="s">
        <v>25</v>
      </c>
      <c r="D60" s="24" t="s">
        <v>125</v>
      </c>
      <c r="E60" s="25">
        <v>178376.88</v>
      </c>
      <c r="F60" s="25">
        <v>0</v>
      </c>
      <c r="G60" s="26">
        <v>0</v>
      </c>
      <c r="H60" s="24">
        <f t="shared" si="0"/>
        <v>178376.88</v>
      </c>
      <c r="I60" s="25">
        <v>194252.85</v>
      </c>
      <c r="J60" s="25">
        <v>0</v>
      </c>
      <c r="K60" s="26">
        <v>0</v>
      </c>
      <c r="L60" s="24">
        <f t="shared" si="1"/>
        <v>194252.85</v>
      </c>
      <c r="M60" s="25">
        <v>181360.25</v>
      </c>
      <c r="N60" s="25">
        <v>0</v>
      </c>
      <c r="O60" s="26">
        <v>0</v>
      </c>
      <c r="P60" s="24">
        <f t="shared" si="2"/>
        <v>181360.25</v>
      </c>
      <c r="Q60" s="25">
        <f t="shared" si="3"/>
        <v>553989.98</v>
      </c>
      <c r="R60" s="25">
        <f t="shared" si="3"/>
        <v>0</v>
      </c>
      <c r="S60" s="25">
        <f t="shared" si="3"/>
        <v>0</v>
      </c>
      <c r="T60" s="24">
        <f t="shared" si="4"/>
        <v>553989.98</v>
      </c>
      <c r="U60" s="25">
        <v>221201.59892717114</v>
      </c>
      <c r="V60" s="25">
        <v>0</v>
      </c>
      <c r="W60" s="25">
        <v>0</v>
      </c>
      <c r="X60" s="24">
        <f t="shared" si="5"/>
        <v>221201.59892717114</v>
      </c>
      <c r="Y60" s="25">
        <v>180434.73</v>
      </c>
      <c r="Z60" s="25">
        <v>0</v>
      </c>
      <c r="AA60" s="25">
        <v>0</v>
      </c>
      <c r="AB60" s="24">
        <f t="shared" si="6"/>
        <v>180434.73</v>
      </c>
    </row>
    <row r="61" spans="1:28">
      <c r="A61" s="21">
        <v>51</v>
      </c>
      <c r="B61" s="22" t="s">
        <v>126</v>
      </c>
      <c r="C61" s="23" t="s">
        <v>46</v>
      </c>
      <c r="D61" s="24" t="s">
        <v>127</v>
      </c>
      <c r="E61" s="25">
        <v>194629.89</v>
      </c>
      <c r="F61" s="25">
        <v>12020</v>
      </c>
      <c r="G61" s="26">
        <v>0</v>
      </c>
      <c r="H61" s="24">
        <f t="shared" si="0"/>
        <v>206649.89</v>
      </c>
      <c r="I61" s="25">
        <v>209630.85</v>
      </c>
      <c r="J61" s="25">
        <v>14710</v>
      </c>
      <c r="K61" s="26">
        <v>0</v>
      </c>
      <c r="L61" s="24">
        <f t="shared" si="1"/>
        <v>224340.85</v>
      </c>
      <c r="M61" s="25">
        <v>200952.43</v>
      </c>
      <c r="N61" s="25">
        <v>14860</v>
      </c>
      <c r="O61" s="26">
        <v>0</v>
      </c>
      <c r="P61" s="24">
        <f t="shared" si="2"/>
        <v>215812.43</v>
      </c>
      <c r="Q61" s="25">
        <f t="shared" si="3"/>
        <v>605213.16999999993</v>
      </c>
      <c r="R61" s="25">
        <f t="shared" si="3"/>
        <v>41590</v>
      </c>
      <c r="S61" s="25">
        <f t="shared" si="3"/>
        <v>0</v>
      </c>
      <c r="T61" s="24">
        <f t="shared" si="4"/>
        <v>646803.16999999993</v>
      </c>
      <c r="U61" s="25">
        <v>198724.76</v>
      </c>
      <c r="V61" s="25">
        <v>12063.73</v>
      </c>
      <c r="W61" s="25">
        <v>0</v>
      </c>
      <c r="X61" s="24">
        <f t="shared" si="5"/>
        <v>210788.49000000002</v>
      </c>
      <c r="Y61" s="25">
        <v>197930.28</v>
      </c>
      <c r="Z61" s="25">
        <v>12267.98</v>
      </c>
      <c r="AA61" s="25">
        <v>0</v>
      </c>
      <c r="AB61" s="24">
        <f t="shared" si="6"/>
        <v>210198.26</v>
      </c>
    </row>
    <row r="62" spans="1:28">
      <c r="A62" s="21">
        <v>52</v>
      </c>
      <c r="B62" s="22" t="s">
        <v>128</v>
      </c>
      <c r="C62" s="23" t="s">
        <v>25</v>
      </c>
      <c r="D62" s="24" t="s">
        <v>129</v>
      </c>
      <c r="E62" s="25">
        <v>117532.72</v>
      </c>
      <c r="F62" s="25">
        <v>0</v>
      </c>
      <c r="G62" s="26">
        <v>0</v>
      </c>
      <c r="H62" s="24">
        <f t="shared" si="0"/>
        <v>117532.72</v>
      </c>
      <c r="I62" s="25">
        <v>128484.01</v>
      </c>
      <c r="J62" s="25">
        <v>0</v>
      </c>
      <c r="K62" s="26">
        <v>0</v>
      </c>
      <c r="L62" s="24">
        <f t="shared" si="1"/>
        <v>128484.01</v>
      </c>
      <c r="M62" s="25">
        <v>121898.42</v>
      </c>
      <c r="N62" s="25"/>
      <c r="O62" s="26"/>
      <c r="P62" s="24">
        <f t="shared" si="2"/>
        <v>121898.42</v>
      </c>
      <c r="Q62" s="25">
        <f t="shared" si="3"/>
        <v>367915.14999999997</v>
      </c>
      <c r="R62" s="25">
        <f t="shared" si="3"/>
        <v>0</v>
      </c>
      <c r="S62" s="25">
        <f t="shared" si="3"/>
        <v>0</v>
      </c>
      <c r="T62" s="24">
        <f t="shared" si="4"/>
        <v>367915.14999999997</v>
      </c>
      <c r="U62" s="25">
        <v>153402.27254200369</v>
      </c>
      <c r="V62" s="25">
        <v>0</v>
      </c>
      <c r="W62" s="25">
        <v>0</v>
      </c>
      <c r="X62" s="24">
        <f t="shared" si="5"/>
        <v>153402.27254200369</v>
      </c>
      <c r="Y62" s="25">
        <v>120025.92</v>
      </c>
      <c r="Z62" s="25">
        <v>0</v>
      </c>
      <c r="AA62" s="25">
        <v>0</v>
      </c>
      <c r="AB62" s="24">
        <f t="shared" si="6"/>
        <v>120025.92</v>
      </c>
    </row>
    <row r="63" spans="1:28">
      <c r="A63" s="21">
        <v>53</v>
      </c>
      <c r="B63" s="34" t="s">
        <v>130</v>
      </c>
      <c r="C63" s="23" t="s">
        <v>40</v>
      </c>
      <c r="D63" s="24" t="s">
        <v>131</v>
      </c>
      <c r="E63" s="25">
        <v>0</v>
      </c>
      <c r="F63" s="25">
        <v>0</v>
      </c>
      <c r="G63" s="26">
        <v>9700</v>
      </c>
      <c r="H63" s="24">
        <f t="shared" si="0"/>
        <v>9700</v>
      </c>
      <c r="I63" s="25">
        <v>0</v>
      </c>
      <c r="J63" s="25">
        <v>0</v>
      </c>
      <c r="K63" s="26">
        <v>9050</v>
      </c>
      <c r="L63" s="24">
        <f t="shared" si="1"/>
        <v>9050</v>
      </c>
      <c r="M63" s="25">
        <v>0</v>
      </c>
      <c r="N63" s="25">
        <v>0</v>
      </c>
      <c r="O63" s="26">
        <v>0</v>
      </c>
      <c r="P63" s="24">
        <f t="shared" si="2"/>
        <v>0</v>
      </c>
      <c r="Q63" s="25">
        <f t="shared" si="3"/>
        <v>0</v>
      </c>
      <c r="R63" s="25">
        <f t="shared" si="3"/>
        <v>0</v>
      </c>
      <c r="S63" s="25">
        <f t="shared" si="3"/>
        <v>18750</v>
      </c>
      <c r="T63" s="24">
        <f t="shared" si="4"/>
        <v>18750</v>
      </c>
      <c r="U63" s="25">
        <v>0</v>
      </c>
      <c r="V63" s="25">
        <v>0</v>
      </c>
      <c r="W63" s="25">
        <v>8601.99</v>
      </c>
      <c r="X63" s="24">
        <f t="shared" si="5"/>
        <v>8601.99</v>
      </c>
      <c r="Y63" s="25">
        <v>0</v>
      </c>
      <c r="Z63" s="25">
        <v>0</v>
      </c>
      <c r="AA63" s="25">
        <v>8545.67</v>
      </c>
      <c r="AB63" s="24">
        <f t="shared" si="6"/>
        <v>8545.67</v>
      </c>
    </row>
    <row r="64" spans="1:28">
      <c r="A64" s="21">
        <v>54</v>
      </c>
      <c r="B64" s="34" t="s">
        <v>132</v>
      </c>
      <c r="C64" s="23" t="s">
        <v>40</v>
      </c>
      <c r="D64" s="24" t="s">
        <v>133</v>
      </c>
      <c r="E64" s="25">
        <v>0</v>
      </c>
      <c r="F64" s="25">
        <v>0</v>
      </c>
      <c r="G64" s="26">
        <v>53388</v>
      </c>
      <c r="H64" s="24">
        <f t="shared" si="0"/>
        <v>53388</v>
      </c>
      <c r="I64" s="25">
        <v>0</v>
      </c>
      <c r="J64" s="25">
        <v>0</v>
      </c>
      <c r="K64" s="26">
        <v>53776</v>
      </c>
      <c r="L64" s="24">
        <f t="shared" si="1"/>
        <v>53776</v>
      </c>
      <c r="M64" s="25">
        <v>0</v>
      </c>
      <c r="N64" s="25">
        <v>0</v>
      </c>
      <c r="O64" s="26">
        <v>47522</v>
      </c>
      <c r="P64" s="24">
        <f t="shared" si="2"/>
        <v>47522</v>
      </c>
      <c r="Q64" s="25">
        <f t="shared" si="3"/>
        <v>0</v>
      </c>
      <c r="R64" s="25">
        <f t="shared" si="3"/>
        <v>0</v>
      </c>
      <c r="S64" s="25">
        <f t="shared" si="3"/>
        <v>154686</v>
      </c>
      <c r="T64" s="24">
        <f t="shared" si="4"/>
        <v>154686</v>
      </c>
      <c r="U64" s="25">
        <v>0</v>
      </c>
      <c r="V64" s="25">
        <v>0</v>
      </c>
      <c r="W64" s="25">
        <v>54747.729999999996</v>
      </c>
      <c r="X64" s="24">
        <f t="shared" si="5"/>
        <v>54747.729999999996</v>
      </c>
      <c r="Y64" s="25">
        <v>0</v>
      </c>
      <c r="Z64" s="25">
        <v>0</v>
      </c>
      <c r="AA64" s="25">
        <v>54815.37</v>
      </c>
      <c r="AB64" s="24">
        <f t="shared" si="6"/>
        <v>54815.37</v>
      </c>
    </row>
    <row r="65" spans="1:28">
      <c r="A65" s="21">
        <v>55</v>
      </c>
      <c r="B65" s="34" t="s">
        <v>134</v>
      </c>
      <c r="C65" s="23" t="s">
        <v>46</v>
      </c>
      <c r="D65" s="24" t="s">
        <v>135</v>
      </c>
      <c r="E65" s="25">
        <v>204489.93</v>
      </c>
      <c r="F65" s="25">
        <v>4520</v>
      </c>
      <c r="G65" s="26">
        <v>0</v>
      </c>
      <c r="H65" s="24">
        <f t="shared" si="0"/>
        <v>209009.93</v>
      </c>
      <c r="I65" s="25">
        <v>221676.9</v>
      </c>
      <c r="J65" s="25">
        <v>5040</v>
      </c>
      <c r="K65" s="26">
        <v>0</v>
      </c>
      <c r="L65" s="24">
        <f t="shared" si="1"/>
        <v>226716.9</v>
      </c>
      <c r="M65" s="25">
        <v>207675.76</v>
      </c>
      <c r="N65" s="25">
        <v>5800</v>
      </c>
      <c r="O65" s="26">
        <v>0</v>
      </c>
      <c r="P65" s="24">
        <f t="shared" si="2"/>
        <v>213475.76</v>
      </c>
      <c r="Q65" s="25">
        <f t="shared" si="3"/>
        <v>633842.59</v>
      </c>
      <c r="R65" s="25">
        <f t="shared" si="3"/>
        <v>15360</v>
      </c>
      <c r="S65" s="25">
        <f t="shared" si="3"/>
        <v>0</v>
      </c>
      <c r="T65" s="24">
        <f t="shared" si="4"/>
        <v>649202.59</v>
      </c>
      <c r="U65" s="25">
        <v>209131.19</v>
      </c>
      <c r="V65" s="25">
        <v>5112.6900000000005</v>
      </c>
      <c r="W65" s="25">
        <v>0</v>
      </c>
      <c r="X65" s="24">
        <f t="shared" si="5"/>
        <v>214243.88</v>
      </c>
      <c r="Y65" s="25">
        <v>209309.46</v>
      </c>
      <c r="Z65" s="25">
        <v>5213.76</v>
      </c>
      <c r="AA65" s="25">
        <v>0</v>
      </c>
      <c r="AB65" s="24">
        <f t="shared" si="6"/>
        <v>214523.22</v>
      </c>
    </row>
    <row r="66" spans="1:28">
      <c r="A66" s="21">
        <v>56</v>
      </c>
      <c r="B66" s="34" t="s">
        <v>136</v>
      </c>
      <c r="C66" s="23" t="s">
        <v>22</v>
      </c>
      <c r="D66" s="24" t="s">
        <v>137</v>
      </c>
      <c r="E66" s="25">
        <v>466712.3</v>
      </c>
      <c r="F66" s="25">
        <v>13060</v>
      </c>
      <c r="G66" s="26">
        <v>223968</v>
      </c>
      <c r="H66" s="24">
        <f t="shared" si="0"/>
        <v>703740.3</v>
      </c>
      <c r="I66" s="25">
        <v>501394.82</v>
      </c>
      <c r="J66" s="25">
        <v>15940</v>
      </c>
      <c r="K66" s="26">
        <v>198675</v>
      </c>
      <c r="L66" s="24">
        <f t="shared" si="1"/>
        <v>716009.82000000007</v>
      </c>
      <c r="M66" s="25">
        <v>453535.44</v>
      </c>
      <c r="N66" s="25">
        <v>14870</v>
      </c>
      <c r="O66" s="26">
        <v>219416</v>
      </c>
      <c r="P66" s="24">
        <f t="shared" si="2"/>
        <v>687821.44</v>
      </c>
      <c r="Q66" s="25">
        <f t="shared" si="3"/>
        <v>1421642.56</v>
      </c>
      <c r="R66" s="25">
        <f t="shared" si="3"/>
        <v>43870</v>
      </c>
      <c r="S66" s="25">
        <f t="shared" si="3"/>
        <v>642059</v>
      </c>
      <c r="T66" s="24">
        <f t="shared" si="4"/>
        <v>2107571.56</v>
      </c>
      <c r="U66" s="25">
        <v>476086.89999999997</v>
      </c>
      <c r="V66" s="25">
        <v>13126.24</v>
      </c>
      <c r="W66" s="25">
        <v>228484.4495104567</v>
      </c>
      <c r="X66" s="24">
        <f t="shared" si="5"/>
        <v>717697.58951045666</v>
      </c>
      <c r="Y66" s="25">
        <v>475707.61</v>
      </c>
      <c r="Z66" s="25">
        <v>13363.119999999999</v>
      </c>
      <c r="AA66" s="25">
        <v>212722.03000000003</v>
      </c>
      <c r="AB66" s="24">
        <f t="shared" si="6"/>
        <v>701792.76</v>
      </c>
    </row>
    <row r="67" spans="1:28">
      <c r="A67" s="21">
        <v>57</v>
      </c>
      <c r="B67" s="34" t="s">
        <v>138</v>
      </c>
      <c r="C67" s="23" t="s">
        <v>25</v>
      </c>
      <c r="D67" s="24" t="s">
        <v>139</v>
      </c>
      <c r="E67" s="25">
        <v>72311.179999999993</v>
      </c>
      <c r="F67" s="25"/>
      <c r="G67" s="26"/>
      <c r="H67" s="24">
        <f t="shared" si="0"/>
        <v>72311.179999999993</v>
      </c>
      <c r="I67" s="25">
        <v>78201.84</v>
      </c>
      <c r="J67" s="25"/>
      <c r="K67" s="26"/>
      <c r="L67" s="24">
        <f t="shared" si="1"/>
        <v>78201.84</v>
      </c>
      <c r="M67" s="25">
        <v>74638.28</v>
      </c>
      <c r="N67" s="25"/>
      <c r="O67" s="26"/>
      <c r="P67" s="24">
        <f t="shared" si="2"/>
        <v>74638.28</v>
      </c>
      <c r="Q67" s="25">
        <f t="shared" si="3"/>
        <v>225151.3</v>
      </c>
      <c r="R67" s="25">
        <f t="shared" si="3"/>
        <v>0</v>
      </c>
      <c r="S67" s="25">
        <f t="shared" si="3"/>
        <v>0</v>
      </c>
      <c r="T67" s="24">
        <f t="shared" si="4"/>
        <v>225151.3</v>
      </c>
      <c r="U67" s="25">
        <v>90063.208083462625</v>
      </c>
      <c r="V67" s="25">
        <v>0</v>
      </c>
      <c r="W67" s="25">
        <v>0</v>
      </c>
      <c r="X67" s="24">
        <f t="shared" si="5"/>
        <v>90063.208083462625</v>
      </c>
      <c r="Y67" s="25">
        <v>73668.47</v>
      </c>
      <c r="Z67" s="25">
        <v>0</v>
      </c>
      <c r="AA67" s="25">
        <v>0</v>
      </c>
      <c r="AB67" s="24">
        <f t="shared" si="6"/>
        <v>73668.47</v>
      </c>
    </row>
    <row r="68" spans="1:28" ht="33">
      <c r="A68" s="21">
        <v>58</v>
      </c>
      <c r="B68" s="34" t="s">
        <v>140</v>
      </c>
      <c r="C68" s="23" t="s">
        <v>40</v>
      </c>
      <c r="D68" s="24" t="s">
        <v>141</v>
      </c>
      <c r="E68" s="25">
        <v>0</v>
      </c>
      <c r="F68" s="25">
        <v>0</v>
      </c>
      <c r="G68" s="26">
        <v>23691</v>
      </c>
      <c r="H68" s="24">
        <f t="shared" si="0"/>
        <v>23691</v>
      </c>
      <c r="I68" s="25">
        <v>0</v>
      </c>
      <c r="J68" s="25">
        <v>0</v>
      </c>
      <c r="K68" s="26">
        <v>24918</v>
      </c>
      <c r="L68" s="24">
        <f t="shared" si="1"/>
        <v>24918</v>
      </c>
      <c r="M68" s="25">
        <v>0</v>
      </c>
      <c r="N68" s="25">
        <v>0</v>
      </c>
      <c r="O68" s="26">
        <v>20025</v>
      </c>
      <c r="P68" s="24">
        <f t="shared" si="2"/>
        <v>20025</v>
      </c>
      <c r="Q68" s="25">
        <f t="shared" si="3"/>
        <v>0</v>
      </c>
      <c r="R68" s="25">
        <f t="shared" si="3"/>
        <v>0</v>
      </c>
      <c r="S68" s="25">
        <f t="shared" si="3"/>
        <v>68634</v>
      </c>
      <c r="T68" s="24">
        <f t="shared" si="4"/>
        <v>68634</v>
      </c>
      <c r="U68" s="25">
        <v>0</v>
      </c>
      <c r="V68" s="25">
        <v>0</v>
      </c>
      <c r="W68" s="25">
        <v>43786.74</v>
      </c>
      <c r="X68" s="24">
        <f t="shared" si="5"/>
        <v>43786.74</v>
      </c>
      <c r="Y68" s="25">
        <v>0</v>
      </c>
      <c r="Z68" s="25">
        <v>0</v>
      </c>
      <c r="AA68" s="25">
        <v>43561.82</v>
      </c>
      <c r="AB68" s="24">
        <f t="shared" si="6"/>
        <v>43561.82</v>
      </c>
    </row>
    <row r="69" spans="1:28" s="33" customFormat="1" ht="33">
      <c r="A69" s="27">
        <v>59</v>
      </c>
      <c r="B69" s="35" t="s">
        <v>142</v>
      </c>
      <c r="C69" s="29" t="s">
        <v>40</v>
      </c>
      <c r="D69" s="30" t="s">
        <v>143</v>
      </c>
      <c r="E69" s="31">
        <v>0</v>
      </c>
      <c r="F69" s="31">
        <v>0</v>
      </c>
      <c r="G69" s="32">
        <v>5390</v>
      </c>
      <c r="H69" s="30">
        <f t="shared" si="0"/>
        <v>5390</v>
      </c>
      <c r="I69" s="31">
        <v>0</v>
      </c>
      <c r="J69" s="31">
        <v>0</v>
      </c>
      <c r="K69" s="32">
        <v>7630</v>
      </c>
      <c r="L69" s="30">
        <f t="shared" si="1"/>
        <v>7630</v>
      </c>
      <c r="M69" s="31">
        <v>0</v>
      </c>
      <c r="N69" s="31">
        <v>0</v>
      </c>
      <c r="O69" s="32">
        <v>5215</v>
      </c>
      <c r="P69" s="30">
        <f t="shared" si="2"/>
        <v>5215</v>
      </c>
      <c r="Q69" s="31">
        <f t="shared" si="3"/>
        <v>0</v>
      </c>
      <c r="R69" s="31">
        <f t="shared" si="3"/>
        <v>0</v>
      </c>
      <c r="S69" s="31">
        <f t="shared" si="3"/>
        <v>18235</v>
      </c>
      <c r="T69" s="30">
        <f t="shared" si="4"/>
        <v>18235</v>
      </c>
      <c r="U69" s="31">
        <v>0</v>
      </c>
      <c r="V69" s="31">
        <v>0</v>
      </c>
      <c r="W69" s="31">
        <v>7691.05</v>
      </c>
      <c r="X69" s="30">
        <f t="shared" si="5"/>
        <v>7691.05</v>
      </c>
      <c r="Y69" s="31">
        <v>0</v>
      </c>
      <c r="Z69" s="31">
        <v>0</v>
      </c>
      <c r="AA69" s="31">
        <v>0</v>
      </c>
      <c r="AB69" s="30">
        <f t="shared" si="6"/>
        <v>0</v>
      </c>
    </row>
    <row r="70" spans="1:28">
      <c r="A70" s="21">
        <v>60</v>
      </c>
      <c r="B70" s="22" t="s">
        <v>144</v>
      </c>
      <c r="C70" s="23" t="s">
        <v>25</v>
      </c>
      <c r="D70" s="24" t="s">
        <v>145</v>
      </c>
      <c r="E70" s="25">
        <v>38607.68</v>
      </c>
      <c r="F70" s="25"/>
      <c r="G70" s="26"/>
      <c r="H70" s="24">
        <f t="shared" si="0"/>
        <v>38607.68</v>
      </c>
      <c r="I70" s="25">
        <v>45631.43</v>
      </c>
      <c r="J70" s="25"/>
      <c r="K70" s="26"/>
      <c r="L70" s="24">
        <f t="shared" si="1"/>
        <v>45631.43</v>
      </c>
      <c r="M70" s="25">
        <v>32258.09</v>
      </c>
      <c r="N70" s="25"/>
      <c r="O70" s="26"/>
      <c r="P70" s="24">
        <f t="shared" si="2"/>
        <v>32258.09</v>
      </c>
      <c r="Q70" s="25">
        <f t="shared" si="3"/>
        <v>116497.2</v>
      </c>
      <c r="R70" s="25">
        <f t="shared" si="3"/>
        <v>0</v>
      </c>
      <c r="S70" s="25">
        <f t="shared" si="3"/>
        <v>0</v>
      </c>
      <c r="T70" s="24">
        <f t="shared" si="4"/>
        <v>116497.2</v>
      </c>
      <c r="U70" s="25">
        <v>46876.75</v>
      </c>
      <c r="V70" s="25">
        <v>0</v>
      </c>
      <c r="W70" s="25">
        <v>0</v>
      </c>
      <c r="X70" s="24">
        <f t="shared" si="5"/>
        <v>46876.75</v>
      </c>
      <c r="Y70" s="25">
        <v>46886.44</v>
      </c>
      <c r="Z70" s="25">
        <v>0</v>
      </c>
      <c r="AA70" s="25">
        <v>0</v>
      </c>
      <c r="AB70" s="24">
        <f t="shared" si="6"/>
        <v>46886.44</v>
      </c>
    </row>
    <row r="71" spans="1:28" ht="33">
      <c r="A71" s="21">
        <v>61</v>
      </c>
      <c r="B71" s="34" t="s">
        <v>146</v>
      </c>
      <c r="C71" s="23" t="s">
        <v>25</v>
      </c>
      <c r="D71" s="24" t="s">
        <v>147</v>
      </c>
      <c r="E71" s="25">
        <v>48072.53</v>
      </c>
      <c r="F71" s="25"/>
      <c r="G71" s="26"/>
      <c r="H71" s="24">
        <f t="shared" si="0"/>
        <v>48072.53</v>
      </c>
      <c r="I71" s="25">
        <v>52007.78</v>
      </c>
      <c r="J71" s="25"/>
      <c r="K71" s="26"/>
      <c r="L71" s="24">
        <f t="shared" si="1"/>
        <v>52007.78</v>
      </c>
      <c r="M71" s="25">
        <v>42802.76</v>
      </c>
      <c r="N71" s="25"/>
      <c r="O71" s="26"/>
      <c r="P71" s="24">
        <f t="shared" si="2"/>
        <v>42802.76</v>
      </c>
      <c r="Q71" s="25">
        <f t="shared" si="3"/>
        <v>142883.07</v>
      </c>
      <c r="R71" s="25">
        <f t="shared" si="3"/>
        <v>0</v>
      </c>
      <c r="S71" s="25">
        <f t="shared" si="3"/>
        <v>0</v>
      </c>
      <c r="T71" s="24">
        <f t="shared" si="4"/>
        <v>142883.07</v>
      </c>
      <c r="U71" s="25">
        <v>48777.15</v>
      </c>
      <c r="V71" s="25">
        <v>0</v>
      </c>
      <c r="W71" s="25">
        <v>0</v>
      </c>
      <c r="X71" s="24">
        <f t="shared" si="5"/>
        <v>48777.15</v>
      </c>
      <c r="Y71" s="25">
        <v>48806.130000000005</v>
      </c>
      <c r="Z71" s="25">
        <v>0</v>
      </c>
      <c r="AA71" s="25">
        <v>0</v>
      </c>
      <c r="AB71" s="24">
        <f t="shared" si="6"/>
        <v>48806.130000000005</v>
      </c>
    </row>
    <row r="72" spans="1:28">
      <c r="A72" s="21">
        <v>62</v>
      </c>
      <c r="B72" s="34" t="s">
        <v>148</v>
      </c>
      <c r="C72" s="23" t="s">
        <v>25</v>
      </c>
      <c r="D72" s="24" t="s">
        <v>149</v>
      </c>
      <c r="E72" s="25">
        <v>83728.3</v>
      </c>
      <c r="F72" s="25"/>
      <c r="G72" s="26"/>
      <c r="H72" s="24">
        <f t="shared" si="0"/>
        <v>83728.3</v>
      </c>
      <c r="I72" s="25">
        <v>90668.31</v>
      </c>
      <c r="J72" s="25"/>
      <c r="K72" s="26"/>
      <c r="L72" s="24">
        <f t="shared" si="1"/>
        <v>90668.31</v>
      </c>
      <c r="M72" s="25">
        <v>81273.89</v>
      </c>
      <c r="N72" s="25"/>
      <c r="O72" s="26"/>
      <c r="P72" s="24">
        <f t="shared" si="2"/>
        <v>81273.89</v>
      </c>
      <c r="Q72" s="25">
        <f t="shared" si="3"/>
        <v>255670.5</v>
      </c>
      <c r="R72" s="25">
        <f t="shared" si="3"/>
        <v>0</v>
      </c>
      <c r="S72" s="25">
        <f t="shared" si="3"/>
        <v>0</v>
      </c>
      <c r="T72" s="24">
        <f t="shared" si="4"/>
        <v>255670.5</v>
      </c>
      <c r="U72" s="25">
        <v>85529.12</v>
      </c>
      <c r="V72" s="25">
        <v>0</v>
      </c>
      <c r="W72" s="25">
        <v>0</v>
      </c>
      <c r="X72" s="24">
        <f t="shared" si="5"/>
        <v>85529.12</v>
      </c>
      <c r="Y72" s="25">
        <v>85611.94</v>
      </c>
      <c r="Z72" s="25">
        <v>0</v>
      </c>
      <c r="AA72" s="25">
        <v>0</v>
      </c>
      <c r="AB72" s="24">
        <f t="shared" si="6"/>
        <v>85611.94</v>
      </c>
    </row>
    <row r="73" spans="1:28">
      <c r="A73" s="21">
        <v>63</v>
      </c>
      <c r="B73" s="34" t="s">
        <v>150</v>
      </c>
      <c r="C73" s="23" t="s">
        <v>46</v>
      </c>
      <c r="D73" s="24" t="s">
        <v>151</v>
      </c>
      <c r="E73" s="25">
        <v>192131.81</v>
      </c>
      <c r="F73" s="25">
        <v>8840</v>
      </c>
      <c r="G73" s="26">
        <v>0</v>
      </c>
      <c r="H73" s="24">
        <f t="shared" si="0"/>
        <v>200971.81</v>
      </c>
      <c r="I73" s="25">
        <v>208001.63</v>
      </c>
      <c r="J73" s="25">
        <v>9800</v>
      </c>
      <c r="K73" s="26">
        <v>0</v>
      </c>
      <c r="L73" s="24">
        <f t="shared" si="1"/>
        <v>217801.63</v>
      </c>
      <c r="M73" s="25">
        <v>198464.27</v>
      </c>
      <c r="N73" s="25">
        <v>7240</v>
      </c>
      <c r="O73" s="26">
        <v>0</v>
      </c>
      <c r="P73" s="24">
        <f t="shared" si="2"/>
        <v>205704.27</v>
      </c>
      <c r="Q73" s="25">
        <f t="shared" si="3"/>
        <v>598597.71</v>
      </c>
      <c r="R73" s="25">
        <f t="shared" si="3"/>
        <v>25880</v>
      </c>
      <c r="S73" s="25">
        <f t="shared" si="3"/>
        <v>0</v>
      </c>
      <c r="T73" s="24">
        <f t="shared" si="4"/>
        <v>624477.71</v>
      </c>
      <c r="U73" s="25">
        <v>239693.89956757345</v>
      </c>
      <c r="V73" s="25">
        <v>8905.2000000000007</v>
      </c>
      <c r="W73" s="25">
        <v>0</v>
      </c>
      <c r="X73" s="24">
        <f t="shared" si="5"/>
        <v>248599.09956757346</v>
      </c>
      <c r="Y73" s="25">
        <v>196056.63</v>
      </c>
      <c r="Z73" s="25">
        <v>9061.64</v>
      </c>
      <c r="AA73" s="25">
        <v>0</v>
      </c>
      <c r="AB73" s="24">
        <f t="shared" si="6"/>
        <v>205118.27000000002</v>
      </c>
    </row>
    <row r="74" spans="1:28">
      <c r="A74" s="21">
        <v>64</v>
      </c>
      <c r="B74" s="22" t="s">
        <v>152</v>
      </c>
      <c r="C74" s="23" t="s">
        <v>25</v>
      </c>
      <c r="D74" s="24" t="s">
        <v>153</v>
      </c>
      <c r="E74" s="25">
        <v>96473.16</v>
      </c>
      <c r="F74" s="25">
        <v>0</v>
      </c>
      <c r="G74" s="26">
        <v>0</v>
      </c>
      <c r="H74" s="24">
        <f t="shared" si="0"/>
        <v>96473.16</v>
      </c>
      <c r="I74" s="25">
        <v>104093.1</v>
      </c>
      <c r="J74" s="25">
        <v>0</v>
      </c>
      <c r="K74" s="26">
        <v>0</v>
      </c>
      <c r="L74" s="24">
        <f t="shared" si="1"/>
        <v>104093.1</v>
      </c>
      <c r="M74" s="25">
        <v>94991.61</v>
      </c>
      <c r="N74" s="25">
        <v>0</v>
      </c>
      <c r="O74" s="26">
        <v>0</v>
      </c>
      <c r="P74" s="24">
        <f t="shared" si="2"/>
        <v>94991.61</v>
      </c>
      <c r="Q74" s="25">
        <f t="shared" si="3"/>
        <v>295557.87</v>
      </c>
      <c r="R74" s="25">
        <f t="shared" si="3"/>
        <v>0</v>
      </c>
      <c r="S74" s="25">
        <f t="shared" si="3"/>
        <v>0</v>
      </c>
      <c r="T74" s="24">
        <f t="shared" si="4"/>
        <v>295557.87</v>
      </c>
      <c r="U74" s="25">
        <v>98252.549999999988</v>
      </c>
      <c r="V74" s="25">
        <v>0</v>
      </c>
      <c r="W74" s="25">
        <v>0</v>
      </c>
      <c r="X74" s="24">
        <f t="shared" si="5"/>
        <v>98252.549999999988</v>
      </c>
      <c r="Y74" s="25">
        <v>98325.02</v>
      </c>
      <c r="Z74" s="25">
        <v>0</v>
      </c>
      <c r="AA74" s="25">
        <v>0</v>
      </c>
      <c r="AB74" s="24">
        <f t="shared" si="6"/>
        <v>98325.02</v>
      </c>
    </row>
    <row r="75" spans="1:28">
      <c r="A75" s="21">
        <v>65</v>
      </c>
      <c r="B75" s="22" t="s">
        <v>154</v>
      </c>
      <c r="C75" s="23" t="s">
        <v>25</v>
      </c>
      <c r="D75" s="24" t="s">
        <v>155</v>
      </c>
      <c r="E75" s="25">
        <v>56561.02</v>
      </c>
      <c r="F75" s="25">
        <v>0</v>
      </c>
      <c r="G75" s="26">
        <v>0</v>
      </c>
      <c r="H75" s="24">
        <f t="shared" si="0"/>
        <v>56561.02</v>
      </c>
      <c r="I75" s="25">
        <v>60314.99</v>
      </c>
      <c r="J75" s="25">
        <v>0</v>
      </c>
      <c r="K75" s="26">
        <v>0</v>
      </c>
      <c r="L75" s="24">
        <f t="shared" si="1"/>
        <v>60314.99</v>
      </c>
      <c r="M75" s="25">
        <v>38659.07</v>
      </c>
      <c r="N75" s="25">
        <v>0</v>
      </c>
      <c r="O75" s="26">
        <v>0</v>
      </c>
      <c r="P75" s="24">
        <f t="shared" si="2"/>
        <v>38659.07</v>
      </c>
      <c r="Q75" s="25">
        <f t="shared" si="3"/>
        <v>155535.07999999999</v>
      </c>
      <c r="R75" s="25">
        <f t="shared" si="3"/>
        <v>0</v>
      </c>
      <c r="S75" s="25">
        <f t="shared" si="3"/>
        <v>0</v>
      </c>
      <c r="T75" s="24">
        <f t="shared" si="4"/>
        <v>155535.07999999999</v>
      </c>
      <c r="U75" s="25">
        <v>57365.69</v>
      </c>
      <c r="V75" s="25">
        <v>0</v>
      </c>
      <c r="W75" s="25">
        <v>0</v>
      </c>
      <c r="X75" s="24">
        <f t="shared" si="5"/>
        <v>57365.69</v>
      </c>
      <c r="Y75" s="25">
        <v>57410.05</v>
      </c>
      <c r="Z75" s="25">
        <v>0</v>
      </c>
      <c r="AA75" s="25">
        <v>0</v>
      </c>
      <c r="AB75" s="24">
        <f t="shared" si="6"/>
        <v>57410.05</v>
      </c>
    </row>
    <row r="76" spans="1:28">
      <c r="A76" s="21">
        <v>66</v>
      </c>
      <c r="B76" s="34" t="s">
        <v>156</v>
      </c>
      <c r="C76" s="23" t="s">
        <v>40</v>
      </c>
      <c r="D76" s="24" t="s">
        <v>157</v>
      </c>
      <c r="E76" s="25">
        <v>0</v>
      </c>
      <c r="F76" s="25">
        <v>0</v>
      </c>
      <c r="G76" s="26">
        <v>44740</v>
      </c>
      <c r="H76" s="24">
        <f t="shared" ref="H76:H139" si="7">E76+F76+G76</f>
        <v>44740</v>
      </c>
      <c r="I76" s="25">
        <v>0</v>
      </c>
      <c r="J76" s="25">
        <v>0</v>
      </c>
      <c r="K76" s="26">
        <v>45530</v>
      </c>
      <c r="L76" s="24">
        <f t="shared" ref="L76:L139" si="8">I76+J76+K76</f>
        <v>45530</v>
      </c>
      <c r="M76" s="25">
        <v>0</v>
      </c>
      <c r="N76" s="25">
        <v>0</v>
      </c>
      <c r="O76" s="26">
        <v>46225</v>
      </c>
      <c r="P76" s="24">
        <f t="shared" ref="P76:P139" si="9">M76+N76+O76</f>
        <v>46225</v>
      </c>
      <c r="Q76" s="25">
        <f t="shared" ref="Q76:S139" si="10">E76+I76+M76</f>
        <v>0</v>
      </c>
      <c r="R76" s="25">
        <f t="shared" si="10"/>
        <v>0</v>
      </c>
      <c r="S76" s="25">
        <f t="shared" si="10"/>
        <v>136495</v>
      </c>
      <c r="T76" s="24">
        <f t="shared" ref="T76:T139" si="11">Q76+R76+S76</f>
        <v>136495</v>
      </c>
      <c r="U76" s="25">
        <v>0</v>
      </c>
      <c r="V76" s="25">
        <v>0</v>
      </c>
      <c r="W76" s="25">
        <v>48119.969805201508</v>
      </c>
      <c r="X76" s="24">
        <f t="shared" ref="X76:X139" si="12">U76+V76+W76</f>
        <v>48119.969805201508</v>
      </c>
      <c r="Y76" s="25">
        <v>0</v>
      </c>
      <c r="Z76" s="25">
        <v>0</v>
      </c>
      <c r="AA76" s="25">
        <v>44905.909999999996</v>
      </c>
      <c r="AB76" s="24">
        <f t="shared" ref="AB76:AB139" si="13">Y76+Z76+AA76</f>
        <v>44905.909999999996</v>
      </c>
    </row>
    <row r="77" spans="1:28">
      <c r="A77" s="21">
        <v>67</v>
      </c>
      <c r="B77" s="34" t="s">
        <v>158</v>
      </c>
      <c r="C77" s="23" t="s">
        <v>25</v>
      </c>
      <c r="D77" s="24" t="s">
        <v>159</v>
      </c>
      <c r="E77" s="25">
        <v>144556.20000000001</v>
      </c>
      <c r="F77" s="25">
        <v>0</v>
      </c>
      <c r="G77" s="26">
        <v>0</v>
      </c>
      <c r="H77" s="24">
        <f t="shared" si="7"/>
        <v>144556.20000000001</v>
      </c>
      <c r="I77" s="25">
        <v>119983.52</v>
      </c>
      <c r="J77" s="25">
        <v>0</v>
      </c>
      <c r="K77" s="26">
        <v>0</v>
      </c>
      <c r="L77" s="24">
        <f t="shared" si="8"/>
        <v>119983.52</v>
      </c>
      <c r="M77" s="25">
        <v>93388.93</v>
      </c>
      <c r="N77" s="25">
        <v>0</v>
      </c>
      <c r="O77" s="26">
        <v>0</v>
      </c>
      <c r="P77" s="24">
        <f t="shared" si="9"/>
        <v>93388.93</v>
      </c>
      <c r="Q77" s="25">
        <f t="shared" si="10"/>
        <v>357928.65</v>
      </c>
      <c r="R77" s="25">
        <f t="shared" si="10"/>
        <v>0</v>
      </c>
      <c r="S77" s="25">
        <f t="shared" si="10"/>
        <v>0</v>
      </c>
      <c r="T77" s="24">
        <f t="shared" si="11"/>
        <v>357928.65</v>
      </c>
      <c r="U77" s="25">
        <v>135380.03</v>
      </c>
      <c r="V77" s="25">
        <v>0</v>
      </c>
      <c r="W77" s="25">
        <v>0</v>
      </c>
      <c r="X77" s="24">
        <f t="shared" si="12"/>
        <v>135380.03</v>
      </c>
      <c r="Y77" s="25">
        <v>135426.75</v>
      </c>
      <c r="Z77" s="25">
        <v>0</v>
      </c>
      <c r="AA77" s="25">
        <v>0</v>
      </c>
      <c r="AB77" s="24">
        <f t="shared" si="13"/>
        <v>135426.75</v>
      </c>
    </row>
    <row r="78" spans="1:28">
      <c r="A78" s="21">
        <v>68</v>
      </c>
      <c r="B78" s="34" t="s">
        <v>160</v>
      </c>
      <c r="C78" s="23" t="s">
        <v>19</v>
      </c>
      <c r="D78" s="24" t="s">
        <v>161</v>
      </c>
      <c r="E78" s="25">
        <v>87908.67</v>
      </c>
      <c r="F78" s="25"/>
      <c r="G78" s="26">
        <v>19319</v>
      </c>
      <c r="H78" s="24">
        <f t="shared" si="7"/>
        <v>107227.67</v>
      </c>
      <c r="I78" s="25">
        <v>78842.5</v>
      </c>
      <c r="J78" s="25"/>
      <c r="K78" s="26">
        <v>19597</v>
      </c>
      <c r="L78" s="24">
        <f t="shared" si="8"/>
        <v>98439.5</v>
      </c>
      <c r="M78" s="25">
        <v>82607.600000000006</v>
      </c>
      <c r="N78" s="25"/>
      <c r="O78" s="26">
        <v>18458</v>
      </c>
      <c r="P78" s="24">
        <f t="shared" si="9"/>
        <v>101065.60000000001</v>
      </c>
      <c r="Q78" s="25">
        <f t="shared" si="10"/>
        <v>249358.77</v>
      </c>
      <c r="R78" s="25">
        <f t="shared" si="10"/>
        <v>0</v>
      </c>
      <c r="S78" s="25">
        <f t="shared" si="10"/>
        <v>57374</v>
      </c>
      <c r="T78" s="24">
        <f t="shared" si="11"/>
        <v>306732.77</v>
      </c>
      <c r="U78" s="25">
        <v>101062.50001256073</v>
      </c>
      <c r="V78" s="25">
        <v>0</v>
      </c>
      <c r="W78" s="25">
        <v>19495.7</v>
      </c>
      <c r="X78" s="24">
        <f t="shared" si="12"/>
        <v>120558.20001256073</v>
      </c>
      <c r="Y78" s="25">
        <v>80824.01999999999</v>
      </c>
      <c r="Z78" s="25">
        <v>0</v>
      </c>
      <c r="AA78" s="25">
        <v>19475.689999999999</v>
      </c>
      <c r="AB78" s="24">
        <f t="shared" si="13"/>
        <v>100299.70999999999</v>
      </c>
    </row>
    <row r="79" spans="1:28">
      <c r="A79" s="21">
        <v>69</v>
      </c>
      <c r="B79" s="22" t="s">
        <v>162</v>
      </c>
      <c r="C79" s="23" t="s">
        <v>46</v>
      </c>
      <c r="D79" s="24" t="s">
        <v>163</v>
      </c>
      <c r="E79" s="25">
        <v>87912.91</v>
      </c>
      <c r="F79" s="25">
        <v>4720</v>
      </c>
      <c r="G79" s="26">
        <v>0</v>
      </c>
      <c r="H79" s="24">
        <f t="shared" si="7"/>
        <v>92632.91</v>
      </c>
      <c r="I79" s="25">
        <v>95712.54</v>
      </c>
      <c r="J79" s="25">
        <v>4320</v>
      </c>
      <c r="K79" s="26">
        <v>0</v>
      </c>
      <c r="L79" s="24">
        <f t="shared" si="8"/>
        <v>100032.54</v>
      </c>
      <c r="M79" s="25">
        <v>88842.61</v>
      </c>
      <c r="N79" s="25">
        <v>2360</v>
      </c>
      <c r="O79" s="26">
        <v>0</v>
      </c>
      <c r="P79" s="24">
        <f t="shared" si="9"/>
        <v>91202.61</v>
      </c>
      <c r="Q79" s="25">
        <f t="shared" si="10"/>
        <v>272468.06</v>
      </c>
      <c r="R79" s="25">
        <f t="shared" si="10"/>
        <v>11400</v>
      </c>
      <c r="S79" s="25">
        <f t="shared" si="10"/>
        <v>0</v>
      </c>
      <c r="T79" s="24">
        <f t="shared" si="11"/>
        <v>283868.06</v>
      </c>
      <c r="U79" s="25">
        <v>112823.57171831885</v>
      </c>
      <c r="V79" s="25">
        <v>4968.3999999999996</v>
      </c>
      <c r="W79" s="25">
        <v>0</v>
      </c>
      <c r="X79" s="24">
        <f t="shared" si="12"/>
        <v>117791.97171831885</v>
      </c>
      <c r="Y79" s="25">
        <v>89633.34</v>
      </c>
      <c r="Z79" s="25">
        <v>5067.7299999999996</v>
      </c>
      <c r="AA79" s="25">
        <v>0</v>
      </c>
      <c r="AB79" s="24">
        <f t="shared" si="13"/>
        <v>94701.069999999992</v>
      </c>
    </row>
    <row r="80" spans="1:28">
      <c r="A80" s="21">
        <v>70</v>
      </c>
      <c r="B80" s="34" t="s">
        <v>164</v>
      </c>
      <c r="C80" s="23" t="s">
        <v>25</v>
      </c>
      <c r="D80" s="24" t="s">
        <v>165</v>
      </c>
      <c r="E80" s="25">
        <v>81518.149999999994</v>
      </c>
      <c r="F80" s="25"/>
      <c r="G80" s="26"/>
      <c r="H80" s="24">
        <f t="shared" si="7"/>
        <v>81518.149999999994</v>
      </c>
      <c r="I80" s="25">
        <v>86679.45</v>
      </c>
      <c r="J80" s="25"/>
      <c r="K80" s="26"/>
      <c r="L80" s="24">
        <f t="shared" si="8"/>
        <v>86679.45</v>
      </c>
      <c r="M80" s="25">
        <v>84000.1</v>
      </c>
      <c r="N80" s="25"/>
      <c r="O80" s="26"/>
      <c r="P80" s="24">
        <f t="shared" si="9"/>
        <v>84000.1</v>
      </c>
      <c r="Q80" s="25">
        <f t="shared" si="10"/>
        <v>252197.69999999998</v>
      </c>
      <c r="R80" s="25">
        <f t="shared" si="10"/>
        <v>0</v>
      </c>
      <c r="S80" s="25">
        <f t="shared" si="10"/>
        <v>0</v>
      </c>
      <c r="T80" s="24">
        <f t="shared" si="11"/>
        <v>252197.69999999998</v>
      </c>
      <c r="U80" s="25">
        <v>106159.90651400156</v>
      </c>
      <c r="V80" s="25">
        <v>0</v>
      </c>
      <c r="W80" s="25">
        <v>0</v>
      </c>
      <c r="X80" s="24">
        <f t="shared" si="12"/>
        <v>106159.90651400156</v>
      </c>
      <c r="Y80" s="25">
        <v>82614.789999999994</v>
      </c>
      <c r="Z80" s="25">
        <v>0</v>
      </c>
      <c r="AA80" s="25">
        <v>0</v>
      </c>
      <c r="AB80" s="24">
        <f t="shared" si="13"/>
        <v>82614.789999999994</v>
      </c>
    </row>
    <row r="81" spans="1:28">
      <c r="A81" s="21">
        <v>71</v>
      </c>
      <c r="B81" s="34" t="s">
        <v>166</v>
      </c>
      <c r="C81" s="23" t="s">
        <v>57</v>
      </c>
      <c r="D81" s="24" t="s">
        <v>167</v>
      </c>
      <c r="E81" s="25">
        <v>49998.13</v>
      </c>
      <c r="F81" s="25"/>
      <c r="G81" s="26"/>
      <c r="H81" s="24">
        <f t="shared" si="7"/>
        <v>49998.13</v>
      </c>
      <c r="I81" s="25">
        <v>76123.289999999994</v>
      </c>
      <c r="J81" s="25"/>
      <c r="K81" s="26"/>
      <c r="L81" s="24">
        <f t="shared" si="8"/>
        <v>76123.289999999994</v>
      </c>
      <c r="M81" s="25">
        <v>49175.08</v>
      </c>
      <c r="N81" s="25"/>
      <c r="O81" s="26"/>
      <c r="P81" s="24">
        <f t="shared" si="9"/>
        <v>49175.08</v>
      </c>
      <c r="Q81" s="25">
        <f t="shared" si="10"/>
        <v>175296.5</v>
      </c>
      <c r="R81" s="25">
        <f t="shared" si="10"/>
        <v>0</v>
      </c>
      <c r="S81" s="25">
        <f t="shared" si="10"/>
        <v>0</v>
      </c>
      <c r="T81" s="24">
        <f t="shared" si="11"/>
        <v>175296.5</v>
      </c>
      <c r="U81" s="25">
        <v>77608.349999999991</v>
      </c>
      <c r="V81" s="25">
        <v>0</v>
      </c>
      <c r="W81" s="25">
        <v>0</v>
      </c>
      <c r="X81" s="24">
        <f t="shared" si="12"/>
        <v>77608.349999999991</v>
      </c>
      <c r="Y81" s="25">
        <v>77674.34</v>
      </c>
      <c r="Z81" s="25">
        <v>0</v>
      </c>
      <c r="AA81" s="25">
        <v>0</v>
      </c>
      <c r="AB81" s="24">
        <f t="shared" si="13"/>
        <v>77674.34</v>
      </c>
    </row>
    <row r="82" spans="1:28">
      <c r="A82" s="21">
        <v>72</v>
      </c>
      <c r="B82" s="34" t="s">
        <v>168</v>
      </c>
      <c r="C82" s="23" t="s">
        <v>57</v>
      </c>
      <c r="D82" s="24" t="s">
        <v>169</v>
      </c>
      <c r="E82" s="25">
        <v>106216.34</v>
      </c>
      <c r="F82" s="25"/>
      <c r="G82" s="26"/>
      <c r="H82" s="24">
        <f t="shared" si="7"/>
        <v>106216.34</v>
      </c>
      <c r="I82" s="25">
        <v>121838.31</v>
      </c>
      <c r="J82" s="25"/>
      <c r="K82" s="26"/>
      <c r="L82" s="24">
        <f t="shared" si="8"/>
        <v>121838.31</v>
      </c>
      <c r="M82" s="25">
        <v>84689.73</v>
      </c>
      <c r="N82" s="25"/>
      <c r="O82" s="26"/>
      <c r="P82" s="24">
        <f t="shared" si="9"/>
        <v>84689.73</v>
      </c>
      <c r="Q82" s="25">
        <f t="shared" si="10"/>
        <v>312744.38</v>
      </c>
      <c r="R82" s="25">
        <f t="shared" si="10"/>
        <v>0</v>
      </c>
      <c r="S82" s="25">
        <f t="shared" si="10"/>
        <v>0</v>
      </c>
      <c r="T82" s="24">
        <f t="shared" si="11"/>
        <v>312744.38</v>
      </c>
      <c r="U82" s="25">
        <v>123758.08</v>
      </c>
      <c r="V82" s="25">
        <v>1462.36</v>
      </c>
      <c r="W82" s="25">
        <v>0</v>
      </c>
      <c r="X82" s="24">
        <f t="shared" si="12"/>
        <v>125220.44</v>
      </c>
      <c r="Y82" s="25">
        <v>123819.28</v>
      </c>
      <c r="Z82" s="25">
        <v>1479.88</v>
      </c>
      <c r="AA82" s="25">
        <v>0</v>
      </c>
      <c r="AB82" s="24">
        <f t="shared" si="13"/>
        <v>125299.16</v>
      </c>
    </row>
    <row r="83" spans="1:28">
      <c r="A83" s="21">
        <v>73</v>
      </c>
      <c r="B83" s="34" t="s">
        <v>170</v>
      </c>
      <c r="C83" s="23" t="s">
        <v>43</v>
      </c>
      <c r="D83" s="24" t="s">
        <v>171</v>
      </c>
      <c r="E83" s="25"/>
      <c r="F83" s="25">
        <v>2680</v>
      </c>
      <c r="G83" s="26"/>
      <c r="H83" s="24">
        <f t="shared" si="7"/>
        <v>2680</v>
      </c>
      <c r="I83" s="25"/>
      <c r="J83" s="25">
        <v>3160</v>
      </c>
      <c r="K83" s="26"/>
      <c r="L83" s="24">
        <f t="shared" si="8"/>
        <v>3160</v>
      </c>
      <c r="M83" s="25"/>
      <c r="N83" s="25">
        <v>1540</v>
      </c>
      <c r="O83" s="26"/>
      <c r="P83" s="24">
        <f t="shared" si="9"/>
        <v>1540</v>
      </c>
      <c r="Q83" s="25">
        <f t="shared" si="10"/>
        <v>0</v>
      </c>
      <c r="R83" s="25">
        <f t="shared" si="10"/>
        <v>7380</v>
      </c>
      <c r="S83" s="25">
        <f t="shared" si="10"/>
        <v>0</v>
      </c>
      <c r="T83" s="24">
        <f t="shared" si="11"/>
        <v>7380</v>
      </c>
      <c r="U83" s="25">
        <v>0</v>
      </c>
      <c r="V83" s="25">
        <v>2737.51</v>
      </c>
      <c r="W83" s="25">
        <v>0</v>
      </c>
      <c r="X83" s="24">
        <f t="shared" si="12"/>
        <v>2737.51</v>
      </c>
      <c r="Y83" s="25">
        <v>0</v>
      </c>
      <c r="Z83" s="25">
        <v>2770.31</v>
      </c>
      <c r="AA83" s="25">
        <v>0</v>
      </c>
      <c r="AB83" s="24">
        <f t="shared" si="13"/>
        <v>2770.31</v>
      </c>
    </row>
    <row r="84" spans="1:28">
      <c r="A84" s="21">
        <v>74</v>
      </c>
      <c r="B84" s="34" t="s">
        <v>172</v>
      </c>
      <c r="C84" s="23" t="s">
        <v>40</v>
      </c>
      <c r="D84" s="24" t="s">
        <v>173</v>
      </c>
      <c r="E84" s="25"/>
      <c r="F84" s="25"/>
      <c r="G84" s="26">
        <v>101290</v>
      </c>
      <c r="H84" s="24">
        <f t="shared" si="7"/>
        <v>101290</v>
      </c>
      <c r="I84" s="25"/>
      <c r="J84" s="25"/>
      <c r="K84" s="26">
        <v>98635</v>
      </c>
      <c r="L84" s="24">
        <f t="shared" si="8"/>
        <v>98635</v>
      </c>
      <c r="M84" s="25"/>
      <c r="N84" s="25"/>
      <c r="O84" s="26">
        <v>63120</v>
      </c>
      <c r="P84" s="24">
        <f t="shared" si="9"/>
        <v>63120</v>
      </c>
      <c r="Q84" s="25">
        <f t="shared" si="10"/>
        <v>0</v>
      </c>
      <c r="R84" s="25">
        <f t="shared" si="10"/>
        <v>0</v>
      </c>
      <c r="S84" s="25">
        <f t="shared" si="10"/>
        <v>263045</v>
      </c>
      <c r="T84" s="24">
        <f t="shared" si="11"/>
        <v>263045</v>
      </c>
      <c r="U84" s="25">
        <v>0</v>
      </c>
      <c r="V84" s="25">
        <v>0</v>
      </c>
      <c r="W84" s="25">
        <v>90256.515589584189</v>
      </c>
      <c r="X84" s="24">
        <f t="shared" si="12"/>
        <v>90256.515589584189</v>
      </c>
      <c r="Y84" s="25">
        <v>0</v>
      </c>
      <c r="Z84" s="25">
        <v>0</v>
      </c>
      <c r="AA84" s="25">
        <v>82453.929999999993</v>
      </c>
      <c r="AB84" s="24">
        <f t="shared" si="13"/>
        <v>82453.929999999993</v>
      </c>
    </row>
    <row r="85" spans="1:28">
      <c r="A85" s="21">
        <v>75</v>
      </c>
      <c r="B85" s="22" t="s">
        <v>174</v>
      </c>
      <c r="C85" s="23" t="s">
        <v>25</v>
      </c>
      <c r="D85" s="24" t="s">
        <v>175</v>
      </c>
      <c r="E85" s="25">
        <v>93946.12</v>
      </c>
      <c r="F85" s="25"/>
      <c r="G85" s="26"/>
      <c r="H85" s="24">
        <f t="shared" si="7"/>
        <v>93946.12</v>
      </c>
      <c r="I85" s="25">
        <v>102568.01</v>
      </c>
      <c r="J85" s="25"/>
      <c r="K85" s="26"/>
      <c r="L85" s="24">
        <f t="shared" si="8"/>
        <v>102568.01</v>
      </c>
      <c r="M85" s="25">
        <v>97641.44</v>
      </c>
      <c r="N85" s="25"/>
      <c r="O85" s="26"/>
      <c r="P85" s="24">
        <f t="shared" si="9"/>
        <v>97641.44</v>
      </c>
      <c r="Q85" s="25">
        <f t="shared" si="10"/>
        <v>294155.57</v>
      </c>
      <c r="R85" s="25">
        <f t="shared" si="10"/>
        <v>0</v>
      </c>
      <c r="S85" s="25">
        <f t="shared" si="10"/>
        <v>0</v>
      </c>
      <c r="T85" s="24">
        <f t="shared" si="11"/>
        <v>294155.57</v>
      </c>
      <c r="U85" s="25">
        <v>118271.33573876192</v>
      </c>
      <c r="V85" s="25">
        <v>0</v>
      </c>
      <c r="W85" s="25">
        <v>0</v>
      </c>
      <c r="X85" s="24">
        <f t="shared" si="12"/>
        <v>118271.33573876192</v>
      </c>
      <c r="Y85" s="25">
        <v>96119.93</v>
      </c>
      <c r="Z85" s="25">
        <v>0</v>
      </c>
      <c r="AA85" s="25">
        <v>0</v>
      </c>
      <c r="AB85" s="24">
        <f t="shared" si="13"/>
        <v>96119.93</v>
      </c>
    </row>
    <row r="86" spans="1:28">
      <c r="A86" s="21">
        <v>76</v>
      </c>
      <c r="B86" s="34" t="s">
        <v>176</v>
      </c>
      <c r="C86" s="36" t="s">
        <v>25</v>
      </c>
      <c r="D86" s="24" t="s">
        <v>177</v>
      </c>
      <c r="E86" s="25">
        <v>56437.45</v>
      </c>
      <c r="F86" s="25"/>
      <c r="G86" s="26"/>
      <c r="H86" s="24">
        <f t="shared" si="7"/>
        <v>56437.45</v>
      </c>
      <c r="I86" s="25">
        <v>67631.73</v>
      </c>
      <c r="J86" s="25"/>
      <c r="K86" s="26"/>
      <c r="L86" s="24">
        <f t="shared" si="8"/>
        <v>67631.73</v>
      </c>
      <c r="M86" s="25">
        <v>51696.54</v>
      </c>
      <c r="N86" s="25"/>
      <c r="O86" s="26"/>
      <c r="P86" s="24">
        <f t="shared" si="9"/>
        <v>51696.54</v>
      </c>
      <c r="Q86" s="25">
        <f t="shared" si="10"/>
        <v>175765.72</v>
      </c>
      <c r="R86" s="25">
        <f t="shared" si="10"/>
        <v>0</v>
      </c>
      <c r="S86" s="25">
        <f t="shared" si="10"/>
        <v>0</v>
      </c>
      <c r="T86" s="24">
        <f t="shared" si="11"/>
        <v>175765.72</v>
      </c>
      <c r="U86" s="25">
        <v>68704.94</v>
      </c>
      <c r="V86" s="25">
        <v>0</v>
      </c>
      <c r="W86" s="25">
        <v>0</v>
      </c>
      <c r="X86" s="24">
        <f t="shared" si="12"/>
        <v>68704.94</v>
      </c>
      <c r="Y86" s="25">
        <v>68746.540000000008</v>
      </c>
      <c r="Z86" s="25">
        <v>0</v>
      </c>
      <c r="AA86" s="25">
        <v>0</v>
      </c>
      <c r="AB86" s="24">
        <f t="shared" si="13"/>
        <v>68746.540000000008</v>
      </c>
    </row>
    <row r="87" spans="1:28">
      <c r="A87" s="21">
        <v>77</v>
      </c>
      <c r="B87" s="22" t="s">
        <v>178</v>
      </c>
      <c r="C87" s="23" t="s">
        <v>40</v>
      </c>
      <c r="D87" s="24" t="s">
        <v>179</v>
      </c>
      <c r="E87" s="25"/>
      <c r="F87" s="25"/>
      <c r="G87" s="26">
        <v>23812</v>
      </c>
      <c r="H87" s="24">
        <f t="shared" si="7"/>
        <v>23812</v>
      </c>
      <c r="I87" s="25"/>
      <c r="J87" s="25"/>
      <c r="K87" s="26">
        <v>25693</v>
      </c>
      <c r="L87" s="24">
        <f t="shared" si="8"/>
        <v>25693</v>
      </c>
      <c r="M87" s="25"/>
      <c r="N87" s="25"/>
      <c r="O87" s="26">
        <v>20771</v>
      </c>
      <c r="P87" s="24">
        <f t="shared" si="9"/>
        <v>20771</v>
      </c>
      <c r="Q87" s="25">
        <f t="shared" si="10"/>
        <v>0</v>
      </c>
      <c r="R87" s="25">
        <f t="shared" si="10"/>
        <v>0</v>
      </c>
      <c r="S87" s="25">
        <f t="shared" si="10"/>
        <v>70276</v>
      </c>
      <c r="T87" s="24">
        <f t="shared" si="11"/>
        <v>70276</v>
      </c>
      <c r="U87" s="25">
        <v>0</v>
      </c>
      <c r="V87" s="25">
        <v>0</v>
      </c>
      <c r="W87" s="25">
        <v>26211.56</v>
      </c>
      <c r="X87" s="24">
        <f t="shared" si="12"/>
        <v>26211.56</v>
      </c>
      <c r="Y87" s="25">
        <v>0</v>
      </c>
      <c r="Z87" s="25">
        <v>0</v>
      </c>
      <c r="AA87" s="25">
        <v>26184.66</v>
      </c>
      <c r="AB87" s="24">
        <f t="shared" si="13"/>
        <v>26184.66</v>
      </c>
    </row>
    <row r="88" spans="1:28">
      <c r="A88" s="21">
        <v>78</v>
      </c>
      <c r="B88" s="34" t="s">
        <v>180</v>
      </c>
      <c r="C88" s="36" t="s">
        <v>25</v>
      </c>
      <c r="D88" s="24" t="s">
        <v>181</v>
      </c>
      <c r="E88" s="25">
        <v>97427.3</v>
      </c>
      <c r="F88" s="25"/>
      <c r="G88" s="26"/>
      <c r="H88" s="24">
        <f t="shared" si="7"/>
        <v>97427.3</v>
      </c>
      <c r="I88" s="25">
        <v>106451.89</v>
      </c>
      <c r="J88" s="25"/>
      <c r="K88" s="26"/>
      <c r="L88" s="24">
        <f t="shared" si="8"/>
        <v>106451.89</v>
      </c>
      <c r="M88" s="25">
        <v>100867.33</v>
      </c>
      <c r="N88" s="25">
        <v>0</v>
      </c>
      <c r="O88" s="26"/>
      <c r="P88" s="24">
        <f t="shared" si="9"/>
        <v>100867.33</v>
      </c>
      <c r="Q88" s="25">
        <f t="shared" si="10"/>
        <v>304746.52</v>
      </c>
      <c r="R88" s="25">
        <f t="shared" si="10"/>
        <v>0</v>
      </c>
      <c r="S88" s="25">
        <f t="shared" si="10"/>
        <v>0</v>
      </c>
      <c r="T88" s="24">
        <f t="shared" si="11"/>
        <v>304746.52</v>
      </c>
      <c r="U88" s="25">
        <v>125332.13070907179</v>
      </c>
      <c r="V88" s="25">
        <v>0</v>
      </c>
      <c r="W88" s="25">
        <v>0</v>
      </c>
      <c r="X88" s="24">
        <f t="shared" si="12"/>
        <v>125332.13070907179</v>
      </c>
      <c r="Y88" s="25">
        <v>99409.43</v>
      </c>
      <c r="Z88" s="25">
        <v>0</v>
      </c>
      <c r="AA88" s="25">
        <v>0</v>
      </c>
      <c r="AB88" s="24">
        <f t="shared" si="13"/>
        <v>99409.43</v>
      </c>
    </row>
    <row r="89" spans="1:28" ht="33">
      <c r="A89" s="21">
        <v>79</v>
      </c>
      <c r="B89" s="34" t="s">
        <v>182</v>
      </c>
      <c r="C89" s="36" t="s">
        <v>46</v>
      </c>
      <c r="D89" s="24" t="s">
        <v>183</v>
      </c>
      <c r="E89" s="25">
        <v>108471.1</v>
      </c>
      <c r="F89" s="25">
        <v>1080</v>
      </c>
      <c r="G89" s="26">
        <v>0</v>
      </c>
      <c r="H89" s="24">
        <f t="shared" si="7"/>
        <v>109551.1</v>
      </c>
      <c r="I89" s="25">
        <v>119303.65</v>
      </c>
      <c r="J89" s="25">
        <v>1160</v>
      </c>
      <c r="K89" s="26">
        <v>0</v>
      </c>
      <c r="L89" s="24">
        <f t="shared" si="8"/>
        <v>120463.65</v>
      </c>
      <c r="M89" s="25">
        <v>13879.13</v>
      </c>
      <c r="N89" s="25">
        <v>480</v>
      </c>
      <c r="O89" s="26">
        <v>0</v>
      </c>
      <c r="P89" s="24">
        <f t="shared" si="9"/>
        <v>14359.13</v>
      </c>
      <c r="Q89" s="25">
        <f t="shared" si="10"/>
        <v>241653.88</v>
      </c>
      <c r="R89" s="25">
        <f t="shared" si="10"/>
        <v>2720</v>
      </c>
      <c r="S89" s="25">
        <f t="shared" si="10"/>
        <v>0</v>
      </c>
      <c r="T89" s="24">
        <f t="shared" si="11"/>
        <v>244373.88</v>
      </c>
      <c r="U89" s="25">
        <v>140185.37473397932</v>
      </c>
      <c r="V89" s="25">
        <v>3163.3909338792432</v>
      </c>
      <c r="W89" s="25">
        <v>0</v>
      </c>
      <c r="X89" s="24">
        <f t="shared" si="12"/>
        <v>143348.76566785856</v>
      </c>
      <c r="Y89" s="25">
        <v>110924.51</v>
      </c>
      <c r="Z89" s="25">
        <v>1204.6300000000001</v>
      </c>
      <c r="AA89" s="25">
        <v>0</v>
      </c>
      <c r="AB89" s="24">
        <f t="shared" si="13"/>
        <v>112129.14</v>
      </c>
    </row>
    <row r="90" spans="1:28">
      <c r="A90" s="21">
        <v>80</v>
      </c>
      <c r="B90" s="34" t="s">
        <v>184</v>
      </c>
      <c r="C90" s="36" t="s">
        <v>25</v>
      </c>
      <c r="D90" s="37" t="s">
        <v>185</v>
      </c>
      <c r="E90" s="38">
        <v>34799.71</v>
      </c>
      <c r="F90" s="38">
        <v>0</v>
      </c>
      <c r="G90" s="39">
        <v>0</v>
      </c>
      <c r="H90" s="24">
        <f t="shared" si="7"/>
        <v>34799.71</v>
      </c>
      <c r="I90" s="38">
        <v>46825.83</v>
      </c>
      <c r="J90" s="38">
        <v>0</v>
      </c>
      <c r="K90" s="39">
        <v>0</v>
      </c>
      <c r="L90" s="24">
        <f t="shared" si="8"/>
        <v>46825.83</v>
      </c>
      <c r="M90" s="38">
        <v>37725.440000000002</v>
      </c>
      <c r="N90" s="38">
        <v>0</v>
      </c>
      <c r="O90" s="39">
        <v>0</v>
      </c>
      <c r="P90" s="24">
        <f t="shared" si="9"/>
        <v>37725.440000000002</v>
      </c>
      <c r="Q90" s="25">
        <f t="shared" si="10"/>
        <v>119350.98000000001</v>
      </c>
      <c r="R90" s="25">
        <f t="shared" si="10"/>
        <v>0</v>
      </c>
      <c r="S90" s="25">
        <f t="shared" si="10"/>
        <v>0</v>
      </c>
      <c r="T90" s="24">
        <f t="shared" si="11"/>
        <v>119350.98000000001</v>
      </c>
      <c r="U90" s="25">
        <v>63092.72</v>
      </c>
      <c r="V90" s="25">
        <v>0</v>
      </c>
      <c r="W90" s="25">
        <v>0</v>
      </c>
      <c r="X90" s="24">
        <f t="shared" si="12"/>
        <v>63092.72</v>
      </c>
      <c r="Y90" s="25">
        <v>63146.420000000006</v>
      </c>
      <c r="Z90" s="25">
        <v>0</v>
      </c>
      <c r="AA90" s="25">
        <v>0</v>
      </c>
      <c r="AB90" s="24">
        <f t="shared" si="13"/>
        <v>63146.420000000006</v>
      </c>
    </row>
    <row r="91" spans="1:28">
      <c r="A91" s="21">
        <v>81</v>
      </c>
      <c r="B91" s="34" t="s">
        <v>186</v>
      </c>
      <c r="C91" s="36" t="s">
        <v>40</v>
      </c>
      <c r="D91" s="24" t="s">
        <v>187</v>
      </c>
      <c r="E91" s="25">
        <v>0</v>
      </c>
      <c r="F91" s="25">
        <v>0</v>
      </c>
      <c r="G91" s="26">
        <v>43200</v>
      </c>
      <c r="H91" s="24">
        <f t="shared" si="7"/>
        <v>43200</v>
      </c>
      <c r="I91" s="25">
        <v>0</v>
      </c>
      <c r="J91" s="25">
        <v>0</v>
      </c>
      <c r="K91" s="26">
        <v>43650</v>
      </c>
      <c r="L91" s="24">
        <f t="shared" si="8"/>
        <v>43650</v>
      </c>
      <c r="M91" s="25">
        <v>0</v>
      </c>
      <c r="N91" s="25">
        <v>0</v>
      </c>
      <c r="O91" s="26">
        <v>43650</v>
      </c>
      <c r="P91" s="24">
        <f t="shared" si="9"/>
        <v>43650</v>
      </c>
      <c r="Q91" s="25">
        <f t="shared" si="10"/>
        <v>0</v>
      </c>
      <c r="R91" s="25">
        <f t="shared" si="10"/>
        <v>0</v>
      </c>
      <c r="S91" s="25">
        <f t="shared" si="10"/>
        <v>130500</v>
      </c>
      <c r="T91" s="24">
        <f t="shared" si="11"/>
        <v>130500</v>
      </c>
      <c r="U91" s="25">
        <v>0</v>
      </c>
      <c r="V91" s="25">
        <v>0</v>
      </c>
      <c r="W91" s="25">
        <v>44593.25</v>
      </c>
      <c r="X91" s="24">
        <f t="shared" si="12"/>
        <v>44593.25</v>
      </c>
      <c r="Y91" s="25">
        <v>0</v>
      </c>
      <c r="Z91" s="25">
        <v>0</v>
      </c>
      <c r="AA91" s="25">
        <v>44671.32</v>
      </c>
      <c r="AB91" s="24">
        <f t="shared" si="13"/>
        <v>44671.32</v>
      </c>
    </row>
    <row r="92" spans="1:28">
      <c r="A92" s="21">
        <v>82</v>
      </c>
      <c r="B92" s="34" t="s">
        <v>188</v>
      </c>
      <c r="C92" s="36" t="s">
        <v>25</v>
      </c>
      <c r="D92" s="24" t="s">
        <v>189</v>
      </c>
      <c r="E92" s="25">
        <v>64229.26</v>
      </c>
      <c r="F92" s="25"/>
      <c r="G92" s="26"/>
      <c r="H92" s="24">
        <f t="shared" si="7"/>
        <v>64229.26</v>
      </c>
      <c r="I92" s="25">
        <v>68112.429999999993</v>
      </c>
      <c r="J92" s="25"/>
      <c r="K92" s="26"/>
      <c r="L92" s="24">
        <f t="shared" si="8"/>
        <v>68112.429999999993</v>
      </c>
      <c r="M92" s="25">
        <v>61891.49</v>
      </c>
      <c r="N92" s="25"/>
      <c r="O92" s="26"/>
      <c r="P92" s="24">
        <f t="shared" si="9"/>
        <v>61891.49</v>
      </c>
      <c r="Q92" s="25">
        <f t="shared" si="10"/>
        <v>194233.18</v>
      </c>
      <c r="R92" s="25">
        <f t="shared" si="10"/>
        <v>0</v>
      </c>
      <c r="S92" s="25">
        <f t="shared" si="10"/>
        <v>0</v>
      </c>
      <c r="T92" s="24">
        <f t="shared" si="11"/>
        <v>194233.18</v>
      </c>
      <c r="U92" s="25">
        <v>66384.84</v>
      </c>
      <c r="V92" s="25">
        <v>0</v>
      </c>
      <c r="W92" s="25">
        <v>0</v>
      </c>
      <c r="X92" s="24">
        <f t="shared" si="12"/>
        <v>66384.84</v>
      </c>
      <c r="Y92" s="25">
        <v>66441.850000000006</v>
      </c>
      <c r="Z92" s="25">
        <v>0</v>
      </c>
      <c r="AA92" s="25">
        <v>0</v>
      </c>
      <c r="AB92" s="24">
        <f t="shared" si="13"/>
        <v>66441.850000000006</v>
      </c>
    </row>
    <row r="93" spans="1:28" ht="33">
      <c r="A93" s="21">
        <v>83</v>
      </c>
      <c r="B93" s="34" t="s">
        <v>190</v>
      </c>
      <c r="C93" s="36" t="s">
        <v>40</v>
      </c>
      <c r="D93" s="24" t="s">
        <v>191</v>
      </c>
      <c r="E93" s="25"/>
      <c r="F93" s="25"/>
      <c r="G93" s="26">
        <v>377760</v>
      </c>
      <c r="H93" s="24">
        <f t="shared" si="7"/>
        <v>377760</v>
      </c>
      <c r="I93" s="25"/>
      <c r="J93" s="25"/>
      <c r="K93" s="26">
        <v>316145</v>
      </c>
      <c r="L93" s="24">
        <f t="shared" si="8"/>
        <v>316145</v>
      </c>
      <c r="M93" s="25"/>
      <c r="N93" s="25"/>
      <c r="O93" s="26">
        <v>355765</v>
      </c>
      <c r="P93" s="24">
        <f t="shared" si="9"/>
        <v>355765</v>
      </c>
      <c r="Q93" s="25">
        <f t="shared" si="10"/>
        <v>0</v>
      </c>
      <c r="R93" s="25">
        <f t="shared" si="10"/>
        <v>0</v>
      </c>
      <c r="S93" s="25">
        <f t="shared" si="10"/>
        <v>1049670</v>
      </c>
      <c r="T93" s="24">
        <f t="shared" si="11"/>
        <v>1049670</v>
      </c>
      <c r="U93" s="25">
        <v>0</v>
      </c>
      <c r="V93" s="25">
        <v>0</v>
      </c>
      <c r="W93" s="25">
        <v>370505.848107806</v>
      </c>
      <c r="X93" s="24">
        <f t="shared" si="12"/>
        <v>370505.848107806</v>
      </c>
      <c r="Y93" s="25">
        <v>0</v>
      </c>
      <c r="Z93" s="25">
        <v>0</v>
      </c>
      <c r="AA93" s="25">
        <v>344061.78</v>
      </c>
      <c r="AB93" s="24">
        <f t="shared" si="13"/>
        <v>344061.78</v>
      </c>
    </row>
    <row r="94" spans="1:28">
      <c r="A94" s="21">
        <v>84</v>
      </c>
      <c r="B94" s="34" t="s">
        <v>192</v>
      </c>
      <c r="C94" s="36" t="s">
        <v>40</v>
      </c>
      <c r="D94" s="40" t="s">
        <v>193</v>
      </c>
      <c r="E94" s="41"/>
      <c r="F94" s="41"/>
      <c r="G94" s="42">
        <v>74795</v>
      </c>
      <c r="H94" s="24">
        <f t="shared" si="7"/>
        <v>74795</v>
      </c>
      <c r="I94" s="41"/>
      <c r="J94" s="41"/>
      <c r="K94" s="42">
        <v>62340</v>
      </c>
      <c r="L94" s="24">
        <f t="shared" si="8"/>
        <v>62340</v>
      </c>
      <c r="M94" s="41"/>
      <c r="N94" s="41"/>
      <c r="O94" s="42">
        <v>70200</v>
      </c>
      <c r="P94" s="24">
        <f t="shared" si="9"/>
        <v>70200</v>
      </c>
      <c r="Q94" s="25">
        <f t="shared" si="10"/>
        <v>0</v>
      </c>
      <c r="R94" s="25">
        <f t="shared" si="10"/>
        <v>0</v>
      </c>
      <c r="S94" s="25">
        <f t="shared" si="10"/>
        <v>207335</v>
      </c>
      <c r="T94" s="24">
        <f t="shared" si="11"/>
        <v>207335</v>
      </c>
      <c r="U94" s="25">
        <v>0</v>
      </c>
      <c r="V94" s="25">
        <v>0</v>
      </c>
      <c r="W94" s="25">
        <v>73269.083904929837</v>
      </c>
      <c r="X94" s="24">
        <f t="shared" si="12"/>
        <v>73269.083904929837</v>
      </c>
      <c r="Y94" s="25">
        <v>0</v>
      </c>
      <c r="Z94" s="25">
        <v>0</v>
      </c>
      <c r="AA94" s="25">
        <v>67856.66</v>
      </c>
      <c r="AB94" s="24">
        <f t="shared" si="13"/>
        <v>67856.66</v>
      </c>
    </row>
    <row r="95" spans="1:28" ht="33">
      <c r="A95" s="21">
        <v>85</v>
      </c>
      <c r="B95" s="34" t="s">
        <v>194</v>
      </c>
      <c r="C95" s="36" t="s">
        <v>25</v>
      </c>
      <c r="D95" s="24" t="s">
        <v>195</v>
      </c>
      <c r="E95" s="25">
        <v>85243</v>
      </c>
      <c r="F95" s="25"/>
      <c r="G95" s="26"/>
      <c r="H95" s="24">
        <f t="shared" si="7"/>
        <v>85243</v>
      </c>
      <c r="I95" s="25">
        <v>92524.66</v>
      </c>
      <c r="J95" s="25"/>
      <c r="K95" s="26"/>
      <c r="L95" s="24">
        <f t="shared" si="8"/>
        <v>92524.66</v>
      </c>
      <c r="M95" s="25">
        <v>88097.01</v>
      </c>
      <c r="N95" s="25">
        <v>0</v>
      </c>
      <c r="O95" s="26">
        <v>0</v>
      </c>
      <c r="P95" s="24">
        <f t="shared" si="9"/>
        <v>88097.01</v>
      </c>
      <c r="Q95" s="25">
        <f t="shared" si="10"/>
        <v>265864.67</v>
      </c>
      <c r="R95" s="25">
        <f t="shared" si="10"/>
        <v>0</v>
      </c>
      <c r="S95" s="25">
        <f t="shared" si="10"/>
        <v>0</v>
      </c>
      <c r="T95" s="24">
        <f t="shared" si="11"/>
        <v>265864.67</v>
      </c>
      <c r="U95" s="25">
        <v>107042.61920462102</v>
      </c>
      <c r="V95" s="25">
        <v>0</v>
      </c>
      <c r="W95" s="25">
        <v>0</v>
      </c>
      <c r="X95" s="24">
        <f t="shared" si="12"/>
        <v>107042.61920462102</v>
      </c>
      <c r="Y95" s="25">
        <v>86899.06</v>
      </c>
      <c r="Z95" s="25">
        <v>0</v>
      </c>
      <c r="AA95" s="25">
        <v>0</v>
      </c>
      <c r="AB95" s="24">
        <f t="shared" si="13"/>
        <v>86899.06</v>
      </c>
    </row>
    <row r="96" spans="1:28" s="47" customFormat="1">
      <c r="A96" s="21">
        <v>86</v>
      </c>
      <c r="B96" s="43" t="s">
        <v>196</v>
      </c>
      <c r="C96" s="36" t="s">
        <v>22</v>
      </c>
      <c r="D96" s="44" t="s">
        <v>197</v>
      </c>
      <c r="E96" s="45">
        <v>352924.75</v>
      </c>
      <c r="F96" s="45">
        <v>15760</v>
      </c>
      <c r="G96" s="46">
        <v>48347</v>
      </c>
      <c r="H96" s="44">
        <f t="shared" si="7"/>
        <v>417031.75</v>
      </c>
      <c r="I96" s="45">
        <v>353899.49</v>
      </c>
      <c r="J96" s="45">
        <v>17040</v>
      </c>
      <c r="K96" s="46">
        <v>48272</v>
      </c>
      <c r="L96" s="44">
        <f t="shared" si="8"/>
        <v>419211.49</v>
      </c>
      <c r="M96" s="45">
        <v>363932.12</v>
      </c>
      <c r="N96" s="45">
        <v>13240</v>
      </c>
      <c r="O96" s="46">
        <v>49901</v>
      </c>
      <c r="P96" s="44">
        <f t="shared" si="9"/>
        <v>427073.12</v>
      </c>
      <c r="Q96" s="25">
        <f t="shared" si="10"/>
        <v>1070756.3599999999</v>
      </c>
      <c r="R96" s="25">
        <f t="shared" si="10"/>
        <v>46040</v>
      </c>
      <c r="S96" s="25">
        <f t="shared" si="10"/>
        <v>146520</v>
      </c>
      <c r="T96" s="44">
        <f t="shared" si="11"/>
        <v>1263316.3599999999</v>
      </c>
      <c r="U96" s="25">
        <v>360577.92</v>
      </c>
      <c r="V96" s="25">
        <v>20243.16</v>
      </c>
      <c r="W96" s="25">
        <v>49128.86</v>
      </c>
      <c r="X96" s="44">
        <f t="shared" si="12"/>
        <v>429949.93999999994</v>
      </c>
      <c r="Y96" s="25">
        <v>360825.18</v>
      </c>
      <c r="Z96" s="25">
        <v>20644.95</v>
      </c>
      <c r="AA96" s="25">
        <v>49202.27</v>
      </c>
      <c r="AB96" s="44">
        <f t="shared" si="13"/>
        <v>430672.4</v>
      </c>
    </row>
    <row r="97" spans="1:28">
      <c r="A97" s="21">
        <v>87</v>
      </c>
      <c r="B97" s="34" t="s">
        <v>198</v>
      </c>
      <c r="C97" s="36" t="s">
        <v>43</v>
      </c>
      <c r="D97" s="24" t="s">
        <v>199</v>
      </c>
      <c r="E97" s="25">
        <v>0</v>
      </c>
      <c r="F97" s="25">
        <v>21460</v>
      </c>
      <c r="G97" s="26">
        <v>0</v>
      </c>
      <c r="H97" s="24">
        <f t="shared" si="7"/>
        <v>21460</v>
      </c>
      <c r="I97" s="25">
        <v>0</v>
      </c>
      <c r="J97" s="25">
        <v>24360</v>
      </c>
      <c r="K97" s="26">
        <v>0</v>
      </c>
      <c r="L97" s="24">
        <f t="shared" si="8"/>
        <v>24360</v>
      </c>
      <c r="M97" s="25">
        <v>0</v>
      </c>
      <c r="N97" s="25">
        <v>21420</v>
      </c>
      <c r="O97" s="26">
        <v>0</v>
      </c>
      <c r="P97" s="24">
        <f t="shared" si="9"/>
        <v>21420</v>
      </c>
      <c r="Q97" s="25">
        <f t="shared" si="10"/>
        <v>0</v>
      </c>
      <c r="R97" s="25">
        <f t="shared" si="10"/>
        <v>67240</v>
      </c>
      <c r="S97" s="25">
        <f t="shared" si="10"/>
        <v>0</v>
      </c>
      <c r="T97" s="24">
        <f t="shared" si="11"/>
        <v>67240</v>
      </c>
      <c r="U97" s="25">
        <v>0</v>
      </c>
      <c r="V97" s="25">
        <v>56403.638062824721</v>
      </c>
      <c r="W97" s="25">
        <v>0</v>
      </c>
      <c r="X97" s="24">
        <f t="shared" si="12"/>
        <v>56403.638062824721</v>
      </c>
      <c r="Y97" s="25">
        <v>0</v>
      </c>
      <c r="Z97" s="25">
        <v>21775.760000000002</v>
      </c>
      <c r="AA97" s="25">
        <v>0</v>
      </c>
      <c r="AB97" s="24">
        <f t="shared" si="13"/>
        <v>21775.760000000002</v>
      </c>
    </row>
    <row r="98" spans="1:28">
      <c r="A98" s="21">
        <v>88</v>
      </c>
      <c r="B98" s="34" t="s">
        <v>200</v>
      </c>
      <c r="C98" s="36" t="s">
        <v>25</v>
      </c>
      <c r="D98" s="24" t="s">
        <v>201</v>
      </c>
      <c r="E98" s="25">
        <v>53634.14</v>
      </c>
      <c r="F98" s="25">
        <v>0</v>
      </c>
      <c r="G98" s="26">
        <v>0</v>
      </c>
      <c r="H98" s="24">
        <f t="shared" si="7"/>
        <v>53634.14</v>
      </c>
      <c r="I98" s="25">
        <v>47808.98</v>
      </c>
      <c r="J98" s="25">
        <v>0</v>
      </c>
      <c r="K98" s="26">
        <v>0</v>
      </c>
      <c r="L98" s="24">
        <f t="shared" si="8"/>
        <v>47808.98</v>
      </c>
      <c r="M98" s="25">
        <v>44790.87</v>
      </c>
      <c r="N98" s="25">
        <v>0</v>
      </c>
      <c r="O98" s="26">
        <v>0</v>
      </c>
      <c r="P98" s="24">
        <f t="shared" si="9"/>
        <v>44790.87</v>
      </c>
      <c r="Q98" s="25">
        <f t="shared" si="10"/>
        <v>146233.99</v>
      </c>
      <c r="R98" s="25">
        <f t="shared" si="10"/>
        <v>0</v>
      </c>
      <c r="S98" s="25">
        <f t="shared" si="10"/>
        <v>0</v>
      </c>
      <c r="T98" s="24">
        <f t="shared" si="11"/>
        <v>146233.99</v>
      </c>
      <c r="U98" s="25">
        <v>49631.409999999996</v>
      </c>
      <c r="V98" s="25">
        <v>0</v>
      </c>
      <c r="W98" s="25">
        <v>0</v>
      </c>
      <c r="X98" s="24">
        <f t="shared" si="12"/>
        <v>49631.409999999996</v>
      </c>
      <c r="Y98" s="25">
        <v>49653.350000000006</v>
      </c>
      <c r="Z98" s="25">
        <v>0</v>
      </c>
      <c r="AA98" s="25">
        <v>0</v>
      </c>
      <c r="AB98" s="24">
        <f t="shared" si="13"/>
        <v>49653.350000000006</v>
      </c>
    </row>
    <row r="99" spans="1:28">
      <c r="A99" s="21">
        <v>89</v>
      </c>
      <c r="B99" s="34" t="s">
        <v>202</v>
      </c>
      <c r="C99" s="36" t="s">
        <v>25</v>
      </c>
      <c r="D99" s="24" t="s">
        <v>203</v>
      </c>
      <c r="E99" s="25">
        <v>118885.07</v>
      </c>
      <c r="F99" s="25">
        <v>0</v>
      </c>
      <c r="G99" s="26">
        <v>0</v>
      </c>
      <c r="H99" s="24">
        <f t="shared" si="7"/>
        <v>118885.07</v>
      </c>
      <c r="I99" s="25">
        <v>128773.24</v>
      </c>
      <c r="J99" s="25">
        <v>0</v>
      </c>
      <c r="K99" s="26">
        <v>0</v>
      </c>
      <c r="L99" s="24">
        <f t="shared" si="8"/>
        <v>128773.24</v>
      </c>
      <c r="M99" s="25">
        <v>122481.85</v>
      </c>
      <c r="N99" s="25">
        <v>0</v>
      </c>
      <c r="O99" s="26">
        <v>0</v>
      </c>
      <c r="P99" s="24">
        <f t="shared" si="9"/>
        <v>122481.85</v>
      </c>
      <c r="Q99" s="25">
        <f t="shared" si="10"/>
        <v>370140.16000000003</v>
      </c>
      <c r="R99" s="25">
        <f t="shared" si="10"/>
        <v>0</v>
      </c>
      <c r="S99" s="25">
        <f t="shared" si="10"/>
        <v>0</v>
      </c>
      <c r="T99" s="24">
        <f t="shared" si="11"/>
        <v>370140.16000000003</v>
      </c>
      <c r="U99" s="25">
        <v>121180.92</v>
      </c>
      <c r="V99" s="25">
        <v>0</v>
      </c>
      <c r="W99" s="25">
        <v>0</v>
      </c>
      <c r="X99" s="24">
        <f t="shared" si="12"/>
        <v>121180.92</v>
      </c>
      <c r="Y99" s="25">
        <v>118731.32</v>
      </c>
      <c r="Z99" s="25">
        <v>0</v>
      </c>
      <c r="AA99" s="25">
        <v>0</v>
      </c>
      <c r="AB99" s="24">
        <f t="shared" si="13"/>
        <v>118731.32</v>
      </c>
    </row>
    <row r="100" spans="1:28">
      <c r="A100" s="21">
        <v>90</v>
      </c>
      <c r="B100" s="34" t="s">
        <v>204</v>
      </c>
      <c r="C100" s="36" t="s">
        <v>40</v>
      </c>
      <c r="D100" s="24" t="s">
        <v>205</v>
      </c>
      <c r="E100" s="25"/>
      <c r="F100" s="25"/>
      <c r="G100" s="26">
        <v>73235</v>
      </c>
      <c r="H100" s="24">
        <f t="shared" si="7"/>
        <v>73235</v>
      </c>
      <c r="I100" s="25"/>
      <c r="J100" s="25"/>
      <c r="K100" s="26">
        <v>74180</v>
      </c>
      <c r="L100" s="24">
        <f t="shared" si="8"/>
        <v>74180</v>
      </c>
      <c r="M100" s="25"/>
      <c r="N100" s="25"/>
      <c r="O100" s="26">
        <v>70240</v>
      </c>
      <c r="P100" s="24">
        <f t="shared" si="9"/>
        <v>70240</v>
      </c>
      <c r="Q100" s="25">
        <f t="shared" si="10"/>
        <v>0</v>
      </c>
      <c r="R100" s="25">
        <f t="shared" si="10"/>
        <v>0</v>
      </c>
      <c r="S100" s="25">
        <f t="shared" si="10"/>
        <v>217655</v>
      </c>
      <c r="T100" s="24">
        <f t="shared" si="11"/>
        <v>217655</v>
      </c>
      <c r="U100" s="25">
        <v>0</v>
      </c>
      <c r="V100" s="25">
        <v>0</v>
      </c>
      <c r="W100" s="25">
        <v>75419.64</v>
      </c>
      <c r="X100" s="24">
        <f t="shared" si="12"/>
        <v>75419.64</v>
      </c>
      <c r="Y100" s="25">
        <v>0</v>
      </c>
      <c r="Z100" s="25">
        <v>0</v>
      </c>
      <c r="AA100" s="25">
        <v>75032.25</v>
      </c>
      <c r="AB100" s="24">
        <f t="shared" si="13"/>
        <v>75032.25</v>
      </c>
    </row>
    <row r="101" spans="1:28">
      <c r="A101" s="21">
        <v>91</v>
      </c>
      <c r="B101" s="34" t="s">
        <v>206</v>
      </c>
      <c r="C101" s="36" t="s">
        <v>40</v>
      </c>
      <c r="D101" s="37" t="s">
        <v>207</v>
      </c>
      <c r="E101" s="38">
        <v>0</v>
      </c>
      <c r="F101" s="38">
        <v>0</v>
      </c>
      <c r="G101" s="39">
        <v>276510</v>
      </c>
      <c r="H101" s="24">
        <f t="shared" si="7"/>
        <v>276510</v>
      </c>
      <c r="I101" s="38">
        <v>0</v>
      </c>
      <c r="J101" s="38">
        <v>0</v>
      </c>
      <c r="K101" s="39">
        <v>280047</v>
      </c>
      <c r="L101" s="24">
        <f t="shared" si="8"/>
        <v>280047</v>
      </c>
      <c r="M101" s="38">
        <v>0</v>
      </c>
      <c r="N101" s="38">
        <v>0</v>
      </c>
      <c r="O101" s="39">
        <v>283210</v>
      </c>
      <c r="P101" s="24">
        <f t="shared" si="9"/>
        <v>283210</v>
      </c>
      <c r="Q101" s="25">
        <f t="shared" si="10"/>
        <v>0</v>
      </c>
      <c r="R101" s="25">
        <f t="shared" si="10"/>
        <v>0</v>
      </c>
      <c r="S101" s="25">
        <f t="shared" si="10"/>
        <v>839767</v>
      </c>
      <c r="T101" s="24">
        <f t="shared" si="11"/>
        <v>839767</v>
      </c>
      <c r="U101" s="25">
        <v>0</v>
      </c>
      <c r="V101" s="25">
        <v>0</v>
      </c>
      <c r="W101" s="25">
        <v>278079.09999999998</v>
      </c>
      <c r="X101" s="24">
        <f t="shared" si="12"/>
        <v>278079.09999999998</v>
      </c>
      <c r="Y101" s="25">
        <v>0</v>
      </c>
      <c r="Z101" s="25">
        <v>0</v>
      </c>
      <c r="AA101" s="25">
        <v>276882.31</v>
      </c>
      <c r="AB101" s="24">
        <f t="shared" si="13"/>
        <v>276882.31</v>
      </c>
    </row>
    <row r="102" spans="1:28">
      <c r="A102" s="21">
        <v>92</v>
      </c>
      <c r="B102" s="34" t="s">
        <v>208</v>
      </c>
      <c r="C102" s="36" t="s">
        <v>40</v>
      </c>
      <c r="D102" s="37" t="s">
        <v>209</v>
      </c>
      <c r="E102" s="38"/>
      <c r="F102" s="38"/>
      <c r="G102" s="39">
        <v>202325</v>
      </c>
      <c r="H102" s="24">
        <f t="shared" si="7"/>
        <v>202325</v>
      </c>
      <c r="I102" s="38"/>
      <c r="J102" s="38"/>
      <c r="K102" s="39">
        <v>205480</v>
      </c>
      <c r="L102" s="24">
        <f t="shared" si="8"/>
        <v>205480</v>
      </c>
      <c r="M102" s="38"/>
      <c r="N102" s="38"/>
      <c r="O102" s="39">
        <v>208495</v>
      </c>
      <c r="P102" s="24">
        <f t="shared" si="9"/>
        <v>208495</v>
      </c>
      <c r="Q102" s="25">
        <f t="shared" si="10"/>
        <v>0</v>
      </c>
      <c r="R102" s="25">
        <f t="shared" si="10"/>
        <v>0</v>
      </c>
      <c r="S102" s="25">
        <f t="shared" si="10"/>
        <v>616300</v>
      </c>
      <c r="T102" s="24">
        <f t="shared" si="11"/>
        <v>616300</v>
      </c>
      <c r="U102" s="25">
        <v>0</v>
      </c>
      <c r="V102" s="25">
        <v>0</v>
      </c>
      <c r="W102" s="25">
        <v>217960.98154230684</v>
      </c>
      <c r="X102" s="24">
        <f t="shared" si="12"/>
        <v>217960.98154230684</v>
      </c>
      <c r="Y102" s="25">
        <v>0</v>
      </c>
      <c r="Z102" s="25">
        <v>0</v>
      </c>
      <c r="AA102" s="25">
        <v>202428.49000000002</v>
      </c>
      <c r="AB102" s="24">
        <f t="shared" si="13"/>
        <v>202428.49000000002</v>
      </c>
    </row>
    <row r="103" spans="1:28">
      <c r="A103" s="21">
        <v>93</v>
      </c>
      <c r="B103" s="34" t="s">
        <v>210</v>
      </c>
      <c r="C103" s="36" t="s">
        <v>40</v>
      </c>
      <c r="D103" s="37" t="s">
        <v>211</v>
      </c>
      <c r="E103" s="38"/>
      <c r="F103" s="38"/>
      <c r="G103" s="39">
        <v>212450</v>
      </c>
      <c r="H103" s="24">
        <f t="shared" si="7"/>
        <v>212450</v>
      </c>
      <c r="I103" s="38"/>
      <c r="J103" s="38"/>
      <c r="K103" s="39">
        <v>203368</v>
      </c>
      <c r="L103" s="24">
        <f t="shared" si="8"/>
        <v>203368</v>
      </c>
      <c r="M103" s="38"/>
      <c r="N103" s="38"/>
      <c r="O103" s="39">
        <v>203721</v>
      </c>
      <c r="P103" s="24">
        <f t="shared" si="9"/>
        <v>203721</v>
      </c>
      <c r="Q103" s="25">
        <f t="shared" si="10"/>
        <v>0</v>
      </c>
      <c r="R103" s="25">
        <f t="shared" si="10"/>
        <v>0</v>
      </c>
      <c r="S103" s="25">
        <f t="shared" si="10"/>
        <v>619539</v>
      </c>
      <c r="T103" s="24">
        <f t="shared" si="11"/>
        <v>619539</v>
      </c>
      <c r="U103" s="25">
        <v>0</v>
      </c>
      <c r="V103" s="25">
        <v>0</v>
      </c>
      <c r="W103" s="25">
        <v>231884.01</v>
      </c>
      <c r="X103" s="24">
        <f t="shared" si="12"/>
        <v>231884.01</v>
      </c>
      <c r="Y103" s="25">
        <v>0</v>
      </c>
      <c r="Z103" s="25">
        <v>0</v>
      </c>
      <c r="AA103" s="25">
        <v>231387.62</v>
      </c>
      <c r="AB103" s="24">
        <f t="shared" si="13"/>
        <v>231387.62</v>
      </c>
    </row>
    <row r="104" spans="1:28">
      <c r="A104" s="21">
        <v>94</v>
      </c>
      <c r="B104" s="34" t="s">
        <v>212</v>
      </c>
      <c r="C104" s="36" t="s">
        <v>40</v>
      </c>
      <c r="D104" s="37" t="s">
        <v>213</v>
      </c>
      <c r="E104" s="38"/>
      <c r="F104" s="38"/>
      <c r="G104" s="39">
        <v>126425</v>
      </c>
      <c r="H104" s="24">
        <f t="shared" si="7"/>
        <v>126425</v>
      </c>
      <c r="I104" s="38"/>
      <c r="J104" s="38"/>
      <c r="K104" s="39">
        <v>172875</v>
      </c>
      <c r="L104" s="24">
        <f t="shared" si="8"/>
        <v>172875</v>
      </c>
      <c r="M104" s="38"/>
      <c r="N104" s="38"/>
      <c r="O104" s="39">
        <v>175460</v>
      </c>
      <c r="P104" s="24">
        <f t="shared" si="9"/>
        <v>175460</v>
      </c>
      <c r="Q104" s="25">
        <f t="shared" si="10"/>
        <v>0</v>
      </c>
      <c r="R104" s="25">
        <f t="shared" si="10"/>
        <v>0</v>
      </c>
      <c r="S104" s="25">
        <f t="shared" si="10"/>
        <v>474760</v>
      </c>
      <c r="T104" s="24">
        <f t="shared" si="11"/>
        <v>474760</v>
      </c>
      <c r="U104" s="25">
        <v>0</v>
      </c>
      <c r="V104" s="25">
        <v>0</v>
      </c>
      <c r="W104" s="25">
        <v>172017.33000000002</v>
      </c>
      <c r="X104" s="24">
        <f t="shared" si="12"/>
        <v>172017.33000000002</v>
      </c>
      <c r="Y104" s="25">
        <v>0</v>
      </c>
      <c r="Z104" s="25">
        <v>0</v>
      </c>
      <c r="AA104" s="25">
        <v>171249.55</v>
      </c>
      <c r="AB104" s="24">
        <f t="shared" si="13"/>
        <v>171249.55</v>
      </c>
    </row>
    <row r="105" spans="1:28">
      <c r="A105" s="21">
        <v>95</v>
      </c>
      <c r="B105" s="34" t="s">
        <v>214</v>
      </c>
      <c r="C105" s="36" t="s">
        <v>19</v>
      </c>
      <c r="D105" s="37" t="s">
        <v>215</v>
      </c>
      <c r="E105" s="38">
        <v>95471.56</v>
      </c>
      <c r="F105" s="38">
        <v>0</v>
      </c>
      <c r="G105" s="39">
        <v>104847</v>
      </c>
      <c r="H105" s="24">
        <f t="shared" si="7"/>
        <v>200318.56</v>
      </c>
      <c r="I105" s="38">
        <v>96195.5</v>
      </c>
      <c r="J105" s="38">
        <v>0</v>
      </c>
      <c r="K105" s="39">
        <v>106559</v>
      </c>
      <c r="L105" s="24">
        <f t="shared" si="8"/>
        <v>202754.5</v>
      </c>
      <c r="M105" s="38">
        <v>94156.38</v>
      </c>
      <c r="N105" s="38"/>
      <c r="O105" s="39">
        <v>108195</v>
      </c>
      <c r="P105" s="24">
        <f t="shared" si="9"/>
        <v>202351.38</v>
      </c>
      <c r="Q105" s="25">
        <f t="shared" si="10"/>
        <v>285823.44</v>
      </c>
      <c r="R105" s="25">
        <f t="shared" si="10"/>
        <v>0</v>
      </c>
      <c r="S105" s="25">
        <f t="shared" si="10"/>
        <v>319601</v>
      </c>
      <c r="T105" s="24">
        <f t="shared" si="11"/>
        <v>605424.43999999994</v>
      </c>
      <c r="U105" s="25">
        <v>94884.04</v>
      </c>
      <c r="V105" s="25">
        <v>0</v>
      </c>
      <c r="W105" s="25">
        <v>112670.8432691687</v>
      </c>
      <c r="X105" s="24">
        <f t="shared" si="12"/>
        <v>207554.8832691687</v>
      </c>
      <c r="Y105" s="25">
        <v>95502.909999999989</v>
      </c>
      <c r="Z105" s="25">
        <v>0</v>
      </c>
      <c r="AA105" s="25">
        <v>105021.01000000001</v>
      </c>
      <c r="AB105" s="24">
        <f t="shared" si="13"/>
        <v>200523.91999999998</v>
      </c>
    </row>
    <row r="106" spans="1:28">
      <c r="A106" s="21">
        <v>96</v>
      </c>
      <c r="B106" s="34" t="s">
        <v>216</v>
      </c>
      <c r="C106" s="36" t="s">
        <v>25</v>
      </c>
      <c r="D106" s="24" t="s">
        <v>217</v>
      </c>
      <c r="E106" s="25">
        <v>89658.27</v>
      </c>
      <c r="F106" s="25"/>
      <c r="G106" s="26"/>
      <c r="H106" s="24">
        <f t="shared" si="7"/>
        <v>89658.27</v>
      </c>
      <c r="I106" s="25">
        <v>97950.7</v>
      </c>
      <c r="J106" s="25"/>
      <c r="K106" s="26"/>
      <c r="L106" s="24">
        <f t="shared" si="8"/>
        <v>97950.7</v>
      </c>
      <c r="M106" s="25">
        <v>87784.38</v>
      </c>
      <c r="N106" s="25"/>
      <c r="O106" s="26"/>
      <c r="P106" s="24">
        <f t="shared" si="9"/>
        <v>87784.38</v>
      </c>
      <c r="Q106" s="25">
        <f t="shared" si="10"/>
        <v>275393.34999999998</v>
      </c>
      <c r="R106" s="25">
        <f t="shared" si="10"/>
        <v>0</v>
      </c>
      <c r="S106" s="25">
        <f t="shared" si="10"/>
        <v>0</v>
      </c>
      <c r="T106" s="24">
        <f t="shared" si="11"/>
        <v>275393.34999999998</v>
      </c>
      <c r="U106" s="25">
        <v>114677.54399854617</v>
      </c>
      <c r="V106" s="25">
        <v>0</v>
      </c>
      <c r="W106" s="25">
        <v>0</v>
      </c>
      <c r="X106" s="24">
        <f t="shared" si="12"/>
        <v>114677.54399854617</v>
      </c>
      <c r="Y106" s="25">
        <v>90456.640000000014</v>
      </c>
      <c r="Z106" s="25">
        <v>0</v>
      </c>
      <c r="AA106" s="25">
        <v>0</v>
      </c>
      <c r="AB106" s="24">
        <f t="shared" si="13"/>
        <v>90456.640000000014</v>
      </c>
    </row>
    <row r="107" spans="1:28">
      <c r="A107" s="21">
        <v>97</v>
      </c>
      <c r="B107" s="34" t="s">
        <v>218</v>
      </c>
      <c r="C107" s="36" t="s">
        <v>22</v>
      </c>
      <c r="D107" s="37" t="s">
        <v>219</v>
      </c>
      <c r="E107" s="38">
        <v>89074.92</v>
      </c>
      <c r="F107" s="38">
        <v>1160</v>
      </c>
      <c r="G107" s="39">
        <v>94910</v>
      </c>
      <c r="H107" s="24">
        <f t="shared" si="7"/>
        <v>185144.91999999998</v>
      </c>
      <c r="I107" s="38">
        <v>118989.68</v>
      </c>
      <c r="J107" s="38">
        <v>1160</v>
      </c>
      <c r="K107" s="39">
        <v>78675</v>
      </c>
      <c r="L107" s="24">
        <f t="shared" si="8"/>
        <v>198824.68</v>
      </c>
      <c r="M107" s="38">
        <v>111745.12</v>
      </c>
      <c r="N107" s="38">
        <v>1160</v>
      </c>
      <c r="O107" s="39">
        <v>90565</v>
      </c>
      <c r="P107" s="24">
        <f t="shared" si="9"/>
        <v>203470.12</v>
      </c>
      <c r="Q107" s="25">
        <f t="shared" si="10"/>
        <v>319809.71999999997</v>
      </c>
      <c r="R107" s="25">
        <f t="shared" si="10"/>
        <v>3480</v>
      </c>
      <c r="S107" s="25">
        <f t="shared" si="10"/>
        <v>264150</v>
      </c>
      <c r="T107" s="24">
        <f t="shared" si="11"/>
        <v>587439.72</v>
      </c>
      <c r="U107" s="25">
        <v>120837.11</v>
      </c>
      <c r="V107" s="25">
        <v>3285.1019904052982</v>
      </c>
      <c r="W107" s="25">
        <v>95209.250363300351</v>
      </c>
      <c r="X107" s="24">
        <f t="shared" si="12"/>
        <v>219331.46235370566</v>
      </c>
      <c r="Y107" s="25">
        <v>120876.65000000001</v>
      </c>
      <c r="Z107" s="25">
        <v>1190.6300000000001</v>
      </c>
      <c r="AA107" s="25">
        <v>88494.9</v>
      </c>
      <c r="AB107" s="24">
        <f t="shared" si="13"/>
        <v>210562.18</v>
      </c>
    </row>
    <row r="108" spans="1:28">
      <c r="A108" s="21">
        <v>98</v>
      </c>
      <c r="B108" s="34" t="s">
        <v>220</v>
      </c>
      <c r="C108" s="36" t="s">
        <v>25</v>
      </c>
      <c r="D108" s="24" t="s">
        <v>221</v>
      </c>
      <c r="E108" s="25">
        <v>94460.43</v>
      </c>
      <c r="F108" s="25"/>
      <c r="G108" s="26"/>
      <c r="H108" s="24">
        <f t="shared" si="7"/>
        <v>94460.43</v>
      </c>
      <c r="I108" s="25">
        <v>102849.84</v>
      </c>
      <c r="J108" s="25"/>
      <c r="K108" s="26"/>
      <c r="L108" s="24">
        <f t="shared" si="8"/>
        <v>102849.84</v>
      </c>
      <c r="M108" s="25">
        <v>97749.16</v>
      </c>
      <c r="N108" s="25"/>
      <c r="O108" s="26"/>
      <c r="P108" s="24">
        <f t="shared" si="9"/>
        <v>97749.16</v>
      </c>
      <c r="Q108" s="25">
        <f t="shared" si="10"/>
        <v>295059.43</v>
      </c>
      <c r="R108" s="25">
        <f t="shared" si="10"/>
        <v>0</v>
      </c>
      <c r="S108" s="25">
        <f t="shared" si="10"/>
        <v>0</v>
      </c>
      <c r="T108" s="24">
        <f t="shared" si="11"/>
        <v>295059.43</v>
      </c>
      <c r="U108" s="25">
        <v>118439.55561183534</v>
      </c>
      <c r="V108" s="25">
        <v>0</v>
      </c>
      <c r="W108" s="25">
        <v>0</v>
      </c>
      <c r="X108" s="24">
        <f t="shared" si="12"/>
        <v>118439.55561183534</v>
      </c>
      <c r="Y108" s="25">
        <v>96302.63</v>
      </c>
      <c r="Z108" s="25">
        <v>0</v>
      </c>
      <c r="AA108" s="25">
        <v>0</v>
      </c>
      <c r="AB108" s="24">
        <f t="shared" si="13"/>
        <v>96302.63</v>
      </c>
    </row>
    <row r="109" spans="1:28">
      <c r="A109" s="21">
        <v>99</v>
      </c>
      <c r="B109" s="34" t="s">
        <v>222</v>
      </c>
      <c r="C109" s="36" t="s">
        <v>25</v>
      </c>
      <c r="D109" s="24" t="s">
        <v>223</v>
      </c>
      <c r="E109" s="25">
        <v>90312.55</v>
      </c>
      <c r="F109" s="25"/>
      <c r="G109" s="26"/>
      <c r="H109" s="24">
        <f t="shared" si="7"/>
        <v>90312.55</v>
      </c>
      <c r="I109" s="25">
        <v>97826.1</v>
      </c>
      <c r="J109" s="25"/>
      <c r="K109" s="26"/>
      <c r="L109" s="24">
        <f t="shared" si="8"/>
        <v>97826.1</v>
      </c>
      <c r="M109" s="25">
        <v>93302.35</v>
      </c>
      <c r="N109" s="25"/>
      <c r="O109" s="26"/>
      <c r="P109" s="24">
        <f t="shared" si="9"/>
        <v>93302.35</v>
      </c>
      <c r="Q109" s="25">
        <f t="shared" si="10"/>
        <v>281441</v>
      </c>
      <c r="R109" s="25">
        <f t="shared" si="10"/>
        <v>0</v>
      </c>
      <c r="S109" s="25">
        <f t="shared" si="10"/>
        <v>0</v>
      </c>
      <c r="T109" s="24">
        <f t="shared" si="11"/>
        <v>281441</v>
      </c>
      <c r="U109" s="25">
        <v>104292.94293919567</v>
      </c>
      <c r="V109" s="25">
        <v>0</v>
      </c>
      <c r="W109" s="25">
        <v>0</v>
      </c>
      <c r="X109" s="24">
        <f t="shared" si="12"/>
        <v>104292.94293919567</v>
      </c>
      <c r="Y109" s="25">
        <v>90213.119999999995</v>
      </c>
      <c r="Z109" s="25">
        <v>0</v>
      </c>
      <c r="AA109" s="25">
        <v>0</v>
      </c>
      <c r="AB109" s="24">
        <f t="shared" si="13"/>
        <v>90213.119999999995</v>
      </c>
    </row>
    <row r="110" spans="1:28">
      <c r="A110" s="21">
        <v>100</v>
      </c>
      <c r="B110" s="34" t="s">
        <v>224</v>
      </c>
      <c r="C110" s="36" t="s">
        <v>25</v>
      </c>
      <c r="D110" s="24" t="s">
        <v>225</v>
      </c>
      <c r="E110" s="25">
        <v>89041.02</v>
      </c>
      <c r="F110" s="25">
        <v>0</v>
      </c>
      <c r="G110" s="26">
        <v>0</v>
      </c>
      <c r="H110" s="24">
        <f t="shared" si="7"/>
        <v>89041.02</v>
      </c>
      <c r="I110" s="25">
        <v>95725.14</v>
      </c>
      <c r="J110" s="25">
        <v>0</v>
      </c>
      <c r="K110" s="26">
        <v>0</v>
      </c>
      <c r="L110" s="24">
        <f t="shared" si="8"/>
        <v>95725.14</v>
      </c>
      <c r="M110" s="25">
        <v>91955.28</v>
      </c>
      <c r="N110" s="25">
        <v>0</v>
      </c>
      <c r="O110" s="26">
        <v>0</v>
      </c>
      <c r="P110" s="24">
        <f t="shared" si="9"/>
        <v>91955.28</v>
      </c>
      <c r="Q110" s="25">
        <f t="shared" si="10"/>
        <v>276721.44</v>
      </c>
      <c r="R110" s="25">
        <f t="shared" si="10"/>
        <v>0</v>
      </c>
      <c r="S110" s="25">
        <f t="shared" si="10"/>
        <v>0</v>
      </c>
      <c r="T110" s="24">
        <f t="shared" si="11"/>
        <v>276721.44</v>
      </c>
      <c r="U110" s="25">
        <v>114593.69132723525</v>
      </c>
      <c r="V110" s="25">
        <v>0</v>
      </c>
      <c r="W110" s="25">
        <v>0</v>
      </c>
      <c r="X110" s="24">
        <f t="shared" si="12"/>
        <v>114593.69132723525</v>
      </c>
      <c r="Y110" s="25">
        <v>90968.43</v>
      </c>
      <c r="Z110" s="25">
        <v>0</v>
      </c>
      <c r="AA110" s="25">
        <v>0</v>
      </c>
      <c r="AB110" s="24">
        <f t="shared" si="13"/>
        <v>90968.43</v>
      </c>
    </row>
    <row r="111" spans="1:28">
      <c r="A111" s="21">
        <v>101</v>
      </c>
      <c r="B111" s="34" t="s">
        <v>226</v>
      </c>
      <c r="C111" s="36" t="s">
        <v>22</v>
      </c>
      <c r="D111" s="37" t="s">
        <v>227</v>
      </c>
      <c r="E111" s="38">
        <v>35360.230000000003</v>
      </c>
      <c r="F111" s="38">
        <v>1600</v>
      </c>
      <c r="G111" s="39">
        <v>39995</v>
      </c>
      <c r="H111" s="24">
        <f t="shared" si="7"/>
        <v>76955.23000000001</v>
      </c>
      <c r="I111" s="38">
        <v>35616.410000000003</v>
      </c>
      <c r="J111" s="38">
        <v>1760</v>
      </c>
      <c r="K111" s="39">
        <v>39503</v>
      </c>
      <c r="L111" s="24">
        <f t="shared" si="8"/>
        <v>76879.41</v>
      </c>
      <c r="M111" s="38">
        <v>32341.97</v>
      </c>
      <c r="N111" s="38">
        <v>1200</v>
      </c>
      <c r="O111" s="39">
        <v>28430</v>
      </c>
      <c r="P111" s="24">
        <f t="shared" si="9"/>
        <v>61971.97</v>
      </c>
      <c r="Q111" s="25">
        <f t="shared" si="10"/>
        <v>103318.61000000002</v>
      </c>
      <c r="R111" s="25">
        <f t="shared" si="10"/>
        <v>4560</v>
      </c>
      <c r="S111" s="25">
        <f t="shared" si="10"/>
        <v>107928</v>
      </c>
      <c r="T111" s="24">
        <f t="shared" si="11"/>
        <v>215806.61000000002</v>
      </c>
      <c r="U111" s="25">
        <v>36193.03</v>
      </c>
      <c r="V111" s="25">
        <v>1799.4</v>
      </c>
      <c r="W111" s="25">
        <v>41152.39</v>
      </c>
      <c r="X111" s="24">
        <f t="shared" si="12"/>
        <v>79144.820000000007</v>
      </c>
      <c r="Y111" s="25">
        <v>36231.49</v>
      </c>
      <c r="Z111" s="25">
        <v>1820.96</v>
      </c>
      <c r="AA111" s="25">
        <v>41056.78</v>
      </c>
      <c r="AB111" s="24">
        <f t="shared" si="13"/>
        <v>79109.23</v>
      </c>
    </row>
    <row r="112" spans="1:28">
      <c r="A112" s="21">
        <v>102</v>
      </c>
      <c r="B112" s="34" t="s">
        <v>228</v>
      </c>
      <c r="C112" s="36" t="s">
        <v>25</v>
      </c>
      <c r="D112" s="24" t="s">
        <v>229</v>
      </c>
      <c r="E112" s="25">
        <v>55486.28</v>
      </c>
      <c r="F112" s="25"/>
      <c r="G112" s="26"/>
      <c r="H112" s="24">
        <f t="shared" si="7"/>
        <v>55486.28</v>
      </c>
      <c r="I112" s="25">
        <v>58350.28</v>
      </c>
      <c r="J112" s="25"/>
      <c r="K112" s="26"/>
      <c r="L112" s="24">
        <f t="shared" si="8"/>
        <v>58350.28</v>
      </c>
      <c r="M112" s="25">
        <v>53985.01</v>
      </c>
      <c r="N112" s="25"/>
      <c r="O112" s="26"/>
      <c r="P112" s="24">
        <f t="shared" si="9"/>
        <v>53985.01</v>
      </c>
      <c r="Q112" s="25">
        <f t="shared" si="10"/>
        <v>167821.57</v>
      </c>
      <c r="R112" s="25">
        <f t="shared" si="10"/>
        <v>0</v>
      </c>
      <c r="S112" s="25">
        <f t="shared" si="10"/>
        <v>0</v>
      </c>
      <c r="T112" s="24">
        <f t="shared" si="11"/>
        <v>167821.57</v>
      </c>
      <c r="U112" s="25">
        <v>65960.381917530787</v>
      </c>
      <c r="V112" s="25">
        <v>0</v>
      </c>
      <c r="W112" s="25">
        <v>0</v>
      </c>
      <c r="X112" s="24">
        <f t="shared" si="12"/>
        <v>65960.381917530787</v>
      </c>
      <c r="Y112" s="25">
        <v>54138.89</v>
      </c>
      <c r="Z112" s="25">
        <v>0</v>
      </c>
      <c r="AA112" s="25">
        <v>0</v>
      </c>
      <c r="AB112" s="24">
        <f t="shared" si="13"/>
        <v>54138.89</v>
      </c>
    </row>
    <row r="113" spans="1:28">
      <c r="A113" s="21">
        <v>103</v>
      </c>
      <c r="B113" s="34" t="s">
        <v>230</v>
      </c>
      <c r="C113" s="36" t="s">
        <v>25</v>
      </c>
      <c r="D113" s="24" t="s">
        <v>231</v>
      </c>
      <c r="E113" s="25">
        <v>23424.07</v>
      </c>
      <c r="F113" s="25"/>
      <c r="G113" s="26"/>
      <c r="H113" s="24">
        <f t="shared" si="7"/>
        <v>23424.07</v>
      </c>
      <c r="I113" s="25">
        <v>31690.03</v>
      </c>
      <c r="J113" s="25"/>
      <c r="K113" s="26"/>
      <c r="L113" s="24">
        <f t="shared" si="8"/>
        <v>31690.03</v>
      </c>
      <c r="M113" s="25">
        <v>13768.23</v>
      </c>
      <c r="N113" s="25"/>
      <c r="O113" s="26"/>
      <c r="P113" s="24">
        <f t="shared" si="9"/>
        <v>13768.23</v>
      </c>
      <c r="Q113" s="25">
        <f t="shared" si="10"/>
        <v>68882.33</v>
      </c>
      <c r="R113" s="25">
        <f t="shared" si="10"/>
        <v>0</v>
      </c>
      <c r="S113" s="25">
        <f t="shared" si="10"/>
        <v>0</v>
      </c>
      <c r="T113" s="24">
        <f t="shared" si="11"/>
        <v>68882.33</v>
      </c>
      <c r="U113" s="25">
        <v>43154.09</v>
      </c>
      <c r="V113" s="25">
        <v>0</v>
      </c>
      <c r="W113" s="25">
        <v>0</v>
      </c>
      <c r="X113" s="24">
        <f t="shared" si="12"/>
        <v>43154.09</v>
      </c>
      <c r="Y113" s="25">
        <v>43176.42</v>
      </c>
      <c r="Z113" s="25">
        <v>0</v>
      </c>
      <c r="AA113" s="25">
        <v>0</v>
      </c>
      <c r="AB113" s="24">
        <f t="shared" si="13"/>
        <v>43176.42</v>
      </c>
    </row>
    <row r="114" spans="1:28">
      <c r="A114" s="21">
        <v>104</v>
      </c>
      <c r="B114" s="34" t="s">
        <v>232</v>
      </c>
      <c r="C114" s="36" t="s">
        <v>25</v>
      </c>
      <c r="D114" s="24" t="s">
        <v>233</v>
      </c>
      <c r="E114" s="25">
        <v>180315.46</v>
      </c>
      <c r="F114" s="25">
        <v>0</v>
      </c>
      <c r="G114" s="26">
        <v>0</v>
      </c>
      <c r="H114" s="24">
        <f t="shared" si="7"/>
        <v>180315.46</v>
      </c>
      <c r="I114" s="25">
        <v>187275.79</v>
      </c>
      <c r="J114" s="25">
        <v>0</v>
      </c>
      <c r="K114" s="26">
        <v>0</v>
      </c>
      <c r="L114" s="24">
        <f t="shared" si="8"/>
        <v>187275.79</v>
      </c>
      <c r="M114" s="25">
        <v>187348.72</v>
      </c>
      <c r="N114" s="25">
        <v>0</v>
      </c>
      <c r="O114" s="26">
        <v>0</v>
      </c>
      <c r="P114" s="24">
        <f t="shared" si="9"/>
        <v>187348.72</v>
      </c>
      <c r="Q114" s="25">
        <f t="shared" si="10"/>
        <v>554939.97</v>
      </c>
      <c r="R114" s="25">
        <f t="shared" si="10"/>
        <v>0</v>
      </c>
      <c r="S114" s="25">
        <f t="shared" si="10"/>
        <v>0</v>
      </c>
      <c r="T114" s="24">
        <f t="shared" si="11"/>
        <v>554939.97</v>
      </c>
      <c r="U114" s="25">
        <v>190210.76</v>
      </c>
      <c r="V114" s="25">
        <v>0</v>
      </c>
      <c r="W114" s="25">
        <v>0</v>
      </c>
      <c r="X114" s="24">
        <f t="shared" si="12"/>
        <v>190210.76</v>
      </c>
      <c r="Y114" s="25">
        <v>190268.68</v>
      </c>
      <c r="Z114" s="25">
        <v>0</v>
      </c>
      <c r="AA114" s="25">
        <v>0</v>
      </c>
      <c r="AB114" s="24">
        <f t="shared" si="13"/>
        <v>190268.68</v>
      </c>
    </row>
    <row r="115" spans="1:28">
      <c r="A115" s="21">
        <v>105</v>
      </c>
      <c r="B115" s="34" t="s">
        <v>234</v>
      </c>
      <c r="C115" s="36" t="s">
        <v>43</v>
      </c>
      <c r="D115" s="24" t="s">
        <v>235</v>
      </c>
      <c r="E115" s="25"/>
      <c r="F115" s="25">
        <v>34190</v>
      </c>
      <c r="G115" s="26"/>
      <c r="H115" s="24">
        <f t="shared" si="7"/>
        <v>34190</v>
      </c>
      <c r="I115" s="25"/>
      <c r="J115" s="25">
        <v>42390</v>
      </c>
      <c r="K115" s="26"/>
      <c r="L115" s="24">
        <f t="shared" si="8"/>
        <v>42390</v>
      </c>
      <c r="M115" s="25"/>
      <c r="N115" s="25">
        <v>34940</v>
      </c>
      <c r="O115" s="26"/>
      <c r="P115" s="24">
        <f t="shared" si="9"/>
        <v>34940</v>
      </c>
      <c r="Q115" s="25">
        <f t="shared" si="10"/>
        <v>0</v>
      </c>
      <c r="R115" s="25">
        <f t="shared" si="10"/>
        <v>111520</v>
      </c>
      <c r="S115" s="25">
        <f t="shared" si="10"/>
        <v>0</v>
      </c>
      <c r="T115" s="24">
        <f t="shared" si="11"/>
        <v>111520</v>
      </c>
      <c r="U115" s="25">
        <v>0</v>
      </c>
      <c r="V115" s="25">
        <v>35295.839999999997</v>
      </c>
      <c r="W115" s="25">
        <v>0</v>
      </c>
      <c r="X115" s="24">
        <f t="shared" si="12"/>
        <v>35295.839999999997</v>
      </c>
      <c r="Y115" s="25">
        <v>0</v>
      </c>
      <c r="Z115" s="25">
        <v>35877.949999999997</v>
      </c>
      <c r="AA115" s="25">
        <v>0</v>
      </c>
      <c r="AB115" s="24">
        <f t="shared" si="13"/>
        <v>35877.949999999997</v>
      </c>
    </row>
    <row r="116" spans="1:28">
      <c r="A116" s="21">
        <v>106</v>
      </c>
      <c r="B116" s="34" t="s">
        <v>236</v>
      </c>
      <c r="C116" s="36" t="s">
        <v>40</v>
      </c>
      <c r="D116" s="24" t="s">
        <v>237</v>
      </c>
      <c r="E116" s="25">
        <v>0</v>
      </c>
      <c r="F116" s="25">
        <v>0</v>
      </c>
      <c r="G116" s="26">
        <v>105142</v>
      </c>
      <c r="H116" s="24">
        <f t="shared" si="7"/>
        <v>105142</v>
      </c>
      <c r="I116" s="25">
        <v>0</v>
      </c>
      <c r="J116" s="25">
        <v>0</v>
      </c>
      <c r="K116" s="26">
        <v>105320</v>
      </c>
      <c r="L116" s="24">
        <f t="shared" si="8"/>
        <v>105320</v>
      </c>
      <c r="M116" s="25">
        <v>0</v>
      </c>
      <c r="N116" s="25">
        <v>0</v>
      </c>
      <c r="O116" s="26">
        <v>105069</v>
      </c>
      <c r="P116" s="24">
        <f t="shared" si="9"/>
        <v>105069</v>
      </c>
      <c r="Q116" s="25">
        <f t="shared" si="10"/>
        <v>0</v>
      </c>
      <c r="R116" s="25">
        <f t="shared" si="10"/>
        <v>0</v>
      </c>
      <c r="S116" s="25">
        <f t="shared" si="10"/>
        <v>315531</v>
      </c>
      <c r="T116" s="24">
        <f t="shared" si="11"/>
        <v>315531</v>
      </c>
      <c r="U116" s="25">
        <v>0</v>
      </c>
      <c r="V116" s="25">
        <v>0</v>
      </c>
      <c r="W116" s="25">
        <v>113261.44566913061</v>
      </c>
      <c r="X116" s="24">
        <f t="shared" si="12"/>
        <v>113261.44566913061</v>
      </c>
      <c r="Y116" s="25">
        <v>0</v>
      </c>
      <c r="Z116" s="25">
        <v>0</v>
      </c>
      <c r="AA116" s="25">
        <v>105310.98000000001</v>
      </c>
      <c r="AB116" s="24">
        <f t="shared" si="13"/>
        <v>105310.98000000001</v>
      </c>
    </row>
    <row r="117" spans="1:28">
      <c r="A117" s="21">
        <v>107</v>
      </c>
      <c r="B117" s="34" t="s">
        <v>238</v>
      </c>
      <c r="C117" s="36" t="s">
        <v>40</v>
      </c>
      <c r="D117" s="24" t="s">
        <v>239</v>
      </c>
      <c r="E117" s="25"/>
      <c r="F117" s="25"/>
      <c r="G117" s="26">
        <v>168697</v>
      </c>
      <c r="H117" s="24">
        <f t="shared" si="7"/>
        <v>168697</v>
      </c>
      <c r="I117" s="25"/>
      <c r="J117" s="25"/>
      <c r="K117" s="26">
        <v>171477</v>
      </c>
      <c r="L117" s="24">
        <f t="shared" si="8"/>
        <v>171477</v>
      </c>
      <c r="M117" s="25"/>
      <c r="N117" s="25"/>
      <c r="O117" s="26">
        <v>173386</v>
      </c>
      <c r="P117" s="24">
        <f t="shared" si="9"/>
        <v>173386</v>
      </c>
      <c r="Q117" s="25">
        <f t="shared" si="10"/>
        <v>0</v>
      </c>
      <c r="R117" s="25">
        <f t="shared" si="10"/>
        <v>0</v>
      </c>
      <c r="S117" s="25">
        <f t="shared" si="10"/>
        <v>513560</v>
      </c>
      <c r="T117" s="24">
        <f t="shared" si="11"/>
        <v>513560</v>
      </c>
      <c r="U117" s="25">
        <v>0</v>
      </c>
      <c r="V117" s="25">
        <v>0</v>
      </c>
      <c r="W117" s="25">
        <v>180910.66802455499</v>
      </c>
      <c r="X117" s="24">
        <f t="shared" si="12"/>
        <v>180910.66802455499</v>
      </c>
      <c r="Y117" s="25">
        <v>0</v>
      </c>
      <c r="Z117" s="25">
        <v>0</v>
      </c>
      <c r="AA117" s="25">
        <v>168611.07</v>
      </c>
      <c r="AB117" s="24">
        <f t="shared" si="13"/>
        <v>168611.07</v>
      </c>
    </row>
    <row r="118" spans="1:28">
      <c r="A118" s="21">
        <v>108</v>
      </c>
      <c r="B118" s="34" t="s">
        <v>240</v>
      </c>
      <c r="C118" s="36" t="s">
        <v>25</v>
      </c>
      <c r="D118" s="24" t="s">
        <v>241</v>
      </c>
      <c r="E118" s="25">
        <v>79799.12</v>
      </c>
      <c r="F118" s="25">
        <v>0</v>
      </c>
      <c r="G118" s="26">
        <v>0</v>
      </c>
      <c r="H118" s="24">
        <f t="shared" si="7"/>
        <v>79799.12</v>
      </c>
      <c r="I118" s="25">
        <v>86475.4</v>
      </c>
      <c r="J118" s="25">
        <v>0</v>
      </c>
      <c r="K118" s="26">
        <v>0</v>
      </c>
      <c r="L118" s="24">
        <f t="shared" si="8"/>
        <v>86475.4</v>
      </c>
      <c r="M118" s="25">
        <v>72473.899999999994</v>
      </c>
      <c r="N118" s="25">
        <v>0</v>
      </c>
      <c r="O118" s="26">
        <v>0</v>
      </c>
      <c r="P118" s="24">
        <f t="shared" si="9"/>
        <v>72473.899999999994</v>
      </c>
      <c r="Q118" s="25">
        <f t="shared" si="10"/>
        <v>238748.41999999998</v>
      </c>
      <c r="R118" s="25">
        <f t="shared" si="10"/>
        <v>0</v>
      </c>
      <c r="S118" s="25">
        <f t="shared" si="10"/>
        <v>0</v>
      </c>
      <c r="T118" s="24">
        <f t="shared" si="11"/>
        <v>238748.41999999998</v>
      </c>
      <c r="U118" s="25">
        <v>81238.709999999992</v>
      </c>
      <c r="V118" s="25">
        <v>0</v>
      </c>
      <c r="W118" s="25">
        <v>0</v>
      </c>
      <c r="X118" s="24">
        <f t="shared" si="12"/>
        <v>81238.709999999992</v>
      </c>
      <c r="Y118" s="25">
        <v>81281.429999999993</v>
      </c>
      <c r="Z118" s="25">
        <v>0</v>
      </c>
      <c r="AA118" s="25">
        <v>0</v>
      </c>
      <c r="AB118" s="24">
        <f t="shared" si="13"/>
        <v>81281.429999999993</v>
      </c>
    </row>
    <row r="119" spans="1:28">
      <c r="A119" s="21">
        <v>109</v>
      </c>
      <c r="B119" s="34" t="s">
        <v>242</v>
      </c>
      <c r="C119" s="36" t="s">
        <v>25</v>
      </c>
      <c r="D119" s="24" t="s">
        <v>243</v>
      </c>
      <c r="E119" s="25">
        <v>92279.17</v>
      </c>
      <c r="F119" s="25"/>
      <c r="G119" s="26"/>
      <c r="H119" s="24">
        <f t="shared" si="7"/>
        <v>92279.17</v>
      </c>
      <c r="I119" s="25">
        <v>92991</v>
      </c>
      <c r="J119" s="25"/>
      <c r="K119" s="26"/>
      <c r="L119" s="24">
        <f t="shared" si="8"/>
        <v>92991</v>
      </c>
      <c r="M119" s="25">
        <v>95999.02</v>
      </c>
      <c r="N119" s="25"/>
      <c r="O119" s="26"/>
      <c r="P119" s="24">
        <f t="shared" si="9"/>
        <v>95999.02</v>
      </c>
      <c r="Q119" s="25">
        <f t="shared" si="10"/>
        <v>281269.19</v>
      </c>
      <c r="R119" s="25">
        <f t="shared" si="10"/>
        <v>0</v>
      </c>
      <c r="S119" s="25">
        <f t="shared" si="10"/>
        <v>0</v>
      </c>
      <c r="T119" s="24">
        <f t="shared" si="11"/>
        <v>281269.19</v>
      </c>
      <c r="U119" s="25">
        <v>119782.91226141251</v>
      </c>
      <c r="V119" s="25">
        <v>0</v>
      </c>
      <c r="W119" s="25">
        <v>0</v>
      </c>
      <c r="X119" s="24">
        <f t="shared" si="12"/>
        <v>119782.91226141251</v>
      </c>
      <c r="Y119" s="25">
        <v>94550.42</v>
      </c>
      <c r="Z119" s="25">
        <v>0</v>
      </c>
      <c r="AA119" s="25">
        <v>0</v>
      </c>
      <c r="AB119" s="24">
        <f t="shared" si="13"/>
        <v>94550.42</v>
      </c>
    </row>
    <row r="120" spans="1:28">
      <c r="A120" s="21">
        <v>110</v>
      </c>
      <c r="B120" s="34" t="s">
        <v>244</v>
      </c>
      <c r="C120" s="36" t="s">
        <v>40</v>
      </c>
      <c r="D120" s="24" t="s">
        <v>245</v>
      </c>
      <c r="E120" s="25">
        <v>0</v>
      </c>
      <c r="F120" s="25">
        <v>0</v>
      </c>
      <c r="G120" s="26">
        <v>4177</v>
      </c>
      <c r="H120" s="24">
        <f t="shared" si="7"/>
        <v>4177</v>
      </c>
      <c r="I120" s="25">
        <v>0</v>
      </c>
      <c r="J120" s="25">
        <v>0</v>
      </c>
      <c r="K120" s="26">
        <v>4240</v>
      </c>
      <c r="L120" s="24">
        <f t="shared" si="8"/>
        <v>4240</v>
      </c>
      <c r="M120" s="25">
        <v>0</v>
      </c>
      <c r="N120" s="25">
        <v>0</v>
      </c>
      <c r="O120" s="26">
        <v>3227</v>
      </c>
      <c r="P120" s="24">
        <f t="shared" si="9"/>
        <v>3227</v>
      </c>
      <c r="Q120" s="25">
        <f t="shared" si="10"/>
        <v>0</v>
      </c>
      <c r="R120" s="25">
        <f t="shared" si="10"/>
        <v>0</v>
      </c>
      <c r="S120" s="25">
        <f t="shared" si="10"/>
        <v>11644</v>
      </c>
      <c r="T120" s="24">
        <f t="shared" si="11"/>
        <v>11644</v>
      </c>
      <c r="U120" s="25">
        <v>0</v>
      </c>
      <c r="V120" s="25">
        <v>0</v>
      </c>
      <c r="W120" s="25">
        <v>4219.16</v>
      </c>
      <c r="X120" s="24">
        <f t="shared" si="12"/>
        <v>4219.16</v>
      </c>
      <c r="Y120" s="25">
        <v>0</v>
      </c>
      <c r="Z120" s="25">
        <v>0</v>
      </c>
      <c r="AA120" s="25">
        <v>4214.83</v>
      </c>
      <c r="AB120" s="24">
        <f t="shared" si="13"/>
        <v>4214.83</v>
      </c>
    </row>
    <row r="121" spans="1:28">
      <c r="A121" s="21">
        <v>111</v>
      </c>
      <c r="B121" s="34" t="s">
        <v>246</v>
      </c>
      <c r="C121" s="36" t="s">
        <v>46</v>
      </c>
      <c r="D121" s="24" t="s">
        <v>247</v>
      </c>
      <c r="E121" s="25">
        <v>25458.82</v>
      </c>
      <c r="F121" s="25">
        <v>920</v>
      </c>
      <c r="G121" s="26">
        <v>0</v>
      </c>
      <c r="H121" s="24">
        <f t="shared" si="7"/>
        <v>26378.82</v>
      </c>
      <c r="I121" s="25">
        <v>30821.79</v>
      </c>
      <c r="J121" s="25">
        <v>1680</v>
      </c>
      <c r="K121" s="26">
        <v>0</v>
      </c>
      <c r="L121" s="24">
        <f t="shared" si="8"/>
        <v>32501.79</v>
      </c>
      <c r="M121" s="25">
        <v>15048.46</v>
      </c>
      <c r="N121" s="25">
        <v>760</v>
      </c>
      <c r="O121" s="26"/>
      <c r="P121" s="24">
        <f t="shared" si="9"/>
        <v>15808.46</v>
      </c>
      <c r="Q121" s="25">
        <f t="shared" si="10"/>
        <v>71329.070000000007</v>
      </c>
      <c r="R121" s="25">
        <f t="shared" si="10"/>
        <v>3360</v>
      </c>
      <c r="S121" s="25">
        <f t="shared" si="10"/>
        <v>0</v>
      </c>
      <c r="T121" s="24">
        <f t="shared" si="11"/>
        <v>74689.070000000007</v>
      </c>
      <c r="U121" s="25">
        <v>64151.040000000001</v>
      </c>
      <c r="V121" s="25">
        <v>2145.44</v>
      </c>
      <c r="W121" s="25">
        <v>0</v>
      </c>
      <c r="X121" s="24">
        <f t="shared" si="12"/>
        <v>66296.479999999996</v>
      </c>
      <c r="Y121" s="25">
        <v>64220.240000000005</v>
      </c>
      <c r="Z121" s="25">
        <v>2171.14</v>
      </c>
      <c r="AA121" s="25">
        <v>0</v>
      </c>
      <c r="AB121" s="24">
        <f t="shared" si="13"/>
        <v>66391.38</v>
      </c>
    </row>
    <row r="122" spans="1:28">
      <c r="A122" s="21">
        <v>112</v>
      </c>
      <c r="B122" s="34" t="s">
        <v>248</v>
      </c>
      <c r="C122" s="36" t="s">
        <v>25</v>
      </c>
      <c r="D122" s="24" t="s">
        <v>249</v>
      </c>
      <c r="E122" s="25">
        <v>171513.17</v>
      </c>
      <c r="F122" s="25">
        <v>0</v>
      </c>
      <c r="G122" s="26">
        <v>0</v>
      </c>
      <c r="H122" s="24">
        <f t="shared" si="7"/>
        <v>171513.17</v>
      </c>
      <c r="I122" s="25">
        <v>183955.82</v>
      </c>
      <c r="J122" s="25">
        <v>0</v>
      </c>
      <c r="K122" s="26">
        <v>0</v>
      </c>
      <c r="L122" s="24">
        <f t="shared" si="8"/>
        <v>183955.82</v>
      </c>
      <c r="M122" s="25">
        <v>164663.67000000001</v>
      </c>
      <c r="N122" s="25">
        <v>0</v>
      </c>
      <c r="O122" s="26">
        <v>0</v>
      </c>
      <c r="P122" s="24">
        <f t="shared" si="9"/>
        <v>164663.67000000001</v>
      </c>
      <c r="Q122" s="25">
        <f t="shared" si="10"/>
        <v>520132.66000000003</v>
      </c>
      <c r="R122" s="25">
        <f t="shared" si="10"/>
        <v>0</v>
      </c>
      <c r="S122" s="25">
        <f t="shared" si="10"/>
        <v>0</v>
      </c>
      <c r="T122" s="24">
        <f t="shared" si="11"/>
        <v>520132.66000000003</v>
      </c>
      <c r="U122" s="25">
        <v>176633.66999999998</v>
      </c>
      <c r="V122" s="25">
        <v>0</v>
      </c>
      <c r="W122" s="25">
        <v>0</v>
      </c>
      <c r="X122" s="24">
        <f t="shared" si="12"/>
        <v>176633.66999999998</v>
      </c>
      <c r="Y122" s="25">
        <v>176783.87</v>
      </c>
      <c r="Z122" s="25">
        <v>0</v>
      </c>
      <c r="AA122" s="25">
        <v>0</v>
      </c>
      <c r="AB122" s="24">
        <f t="shared" si="13"/>
        <v>176783.87</v>
      </c>
    </row>
    <row r="123" spans="1:28">
      <c r="A123" s="21">
        <v>113</v>
      </c>
      <c r="B123" s="34" t="s">
        <v>250</v>
      </c>
      <c r="C123" s="36" t="s">
        <v>43</v>
      </c>
      <c r="D123" s="24" t="s">
        <v>251</v>
      </c>
      <c r="E123" s="25">
        <v>0</v>
      </c>
      <c r="F123" s="25">
        <v>9400</v>
      </c>
      <c r="G123" s="26">
        <v>0</v>
      </c>
      <c r="H123" s="24">
        <f t="shared" si="7"/>
        <v>9400</v>
      </c>
      <c r="I123" s="25">
        <v>0</v>
      </c>
      <c r="J123" s="25">
        <v>9400</v>
      </c>
      <c r="K123" s="26">
        <v>0</v>
      </c>
      <c r="L123" s="24">
        <f t="shared" si="8"/>
        <v>9400</v>
      </c>
      <c r="M123" s="25">
        <v>0</v>
      </c>
      <c r="N123" s="25">
        <v>8400</v>
      </c>
      <c r="O123" s="26">
        <v>0</v>
      </c>
      <c r="P123" s="24">
        <f t="shared" si="9"/>
        <v>8400</v>
      </c>
      <c r="Q123" s="25">
        <f t="shared" si="10"/>
        <v>0</v>
      </c>
      <c r="R123" s="25">
        <f t="shared" si="10"/>
        <v>27200</v>
      </c>
      <c r="S123" s="25">
        <f t="shared" si="10"/>
        <v>0</v>
      </c>
      <c r="T123" s="24">
        <f t="shared" si="11"/>
        <v>27200</v>
      </c>
      <c r="U123" s="25">
        <v>0</v>
      </c>
      <c r="V123" s="25">
        <v>8800.4500000000007</v>
      </c>
      <c r="W123" s="25">
        <v>0</v>
      </c>
      <c r="X123" s="24">
        <f t="shared" si="12"/>
        <v>8800.4500000000007</v>
      </c>
      <c r="Y123" s="25">
        <v>0</v>
      </c>
      <c r="Z123" s="25">
        <v>8905.8799999999992</v>
      </c>
      <c r="AA123" s="25">
        <v>0</v>
      </c>
      <c r="AB123" s="24">
        <f t="shared" si="13"/>
        <v>8905.8799999999992</v>
      </c>
    </row>
    <row r="124" spans="1:28">
      <c r="A124" s="21">
        <v>114</v>
      </c>
      <c r="B124" s="34" t="s">
        <v>252</v>
      </c>
      <c r="C124" s="36" t="s">
        <v>40</v>
      </c>
      <c r="D124" s="24" t="s">
        <v>253</v>
      </c>
      <c r="E124" s="25">
        <v>0</v>
      </c>
      <c r="F124" s="25">
        <v>0</v>
      </c>
      <c r="G124" s="26">
        <v>140900</v>
      </c>
      <c r="H124" s="24">
        <f t="shared" si="7"/>
        <v>140900</v>
      </c>
      <c r="I124" s="25">
        <v>0</v>
      </c>
      <c r="J124" s="25">
        <v>0</v>
      </c>
      <c r="K124" s="26">
        <v>143450</v>
      </c>
      <c r="L124" s="24">
        <f t="shared" si="8"/>
        <v>143450</v>
      </c>
      <c r="M124" s="25"/>
      <c r="N124" s="25"/>
      <c r="O124" s="26">
        <v>145500</v>
      </c>
      <c r="P124" s="24">
        <f t="shared" si="9"/>
        <v>145500</v>
      </c>
      <c r="Q124" s="25">
        <f t="shared" si="10"/>
        <v>0</v>
      </c>
      <c r="R124" s="25">
        <f t="shared" si="10"/>
        <v>0</v>
      </c>
      <c r="S124" s="25">
        <f t="shared" si="10"/>
        <v>429850</v>
      </c>
      <c r="T124" s="24">
        <f t="shared" si="11"/>
        <v>429850</v>
      </c>
      <c r="U124" s="25">
        <v>0</v>
      </c>
      <c r="V124" s="25">
        <v>0</v>
      </c>
      <c r="W124" s="25">
        <v>151891.61320527838</v>
      </c>
      <c r="X124" s="24">
        <f t="shared" si="12"/>
        <v>151891.61320527838</v>
      </c>
      <c r="Y124" s="25">
        <v>0</v>
      </c>
      <c r="Z124" s="25">
        <v>0</v>
      </c>
      <c r="AA124" s="25">
        <v>140896.66</v>
      </c>
      <c r="AB124" s="24">
        <f t="shared" si="13"/>
        <v>140896.66</v>
      </c>
    </row>
    <row r="125" spans="1:28">
      <c r="A125" s="21">
        <v>115</v>
      </c>
      <c r="B125" s="34" t="s">
        <v>254</v>
      </c>
      <c r="C125" s="36" t="s">
        <v>86</v>
      </c>
      <c r="D125" s="24" t="s">
        <v>255</v>
      </c>
      <c r="E125" s="25">
        <v>0</v>
      </c>
      <c r="F125" s="25">
        <v>4160</v>
      </c>
      <c r="G125" s="26">
        <v>16275</v>
      </c>
      <c r="H125" s="24">
        <f t="shared" si="7"/>
        <v>20435</v>
      </c>
      <c r="I125" s="25">
        <v>0</v>
      </c>
      <c r="J125" s="25">
        <v>5280</v>
      </c>
      <c r="K125" s="26">
        <v>27494</v>
      </c>
      <c r="L125" s="24">
        <f t="shared" si="8"/>
        <v>32774</v>
      </c>
      <c r="M125" s="25"/>
      <c r="N125" s="25">
        <v>960</v>
      </c>
      <c r="O125" s="26">
        <v>14180</v>
      </c>
      <c r="P125" s="24">
        <f t="shared" si="9"/>
        <v>15140</v>
      </c>
      <c r="Q125" s="25">
        <f t="shared" si="10"/>
        <v>0</v>
      </c>
      <c r="R125" s="25">
        <f t="shared" si="10"/>
        <v>10400</v>
      </c>
      <c r="S125" s="25">
        <f t="shared" si="10"/>
        <v>57949</v>
      </c>
      <c r="T125" s="24">
        <f t="shared" si="11"/>
        <v>68349</v>
      </c>
      <c r="U125" s="25">
        <v>0</v>
      </c>
      <c r="V125" s="25">
        <v>14152.98</v>
      </c>
      <c r="W125" s="25">
        <v>28532.100000000002</v>
      </c>
      <c r="X125" s="24">
        <f t="shared" si="12"/>
        <v>42685.08</v>
      </c>
      <c r="Y125" s="25">
        <v>0</v>
      </c>
      <c r="Z125" s="25">
        <v>14322.53</v>
      </c>
      <c r="AA125" s="25">
        <v>28502.81</v>
      </c>
      <c r="AB125" s="24">
        <f t="shared" si="13"/>
        <v>42825.340000000004</v>
      </c>
    </row>
    <row r="126" spans="1:28">
      <c r="A126" s="21">
        <v>116</v>
      </c>
      <c r="B126" s="34" t="s">
        <v>256</v>
      </c>
      <c r="C126" s="36" t="s">
        <v>40</v>
      </c>
      <c r="D126" s="24" t="s">
        <v>257</v>
      </c>
      <c r="E126" s="25">
        <v>0</v>
      </c>
      <c r="F126" s="25">
        <v>0</v>
      </c>
      <c r="G126" s="26">
        <v>154050</v>
      </c>
      <c r="H126" s="24">
        <f t="shared" si="7"/>
        <v>154050</v>
      </c>
      <c r="I126" s="25">
        <v>0</v>
      </c>
      <c r="J126" s="25">
        <v>0</v>
      </c>
      <c r="K126" s="26">
        <v>157000</v>
      </c>
      <c r="L126" s="24">
        <f t="shared" si="8"/>
        <v>157000</v>
      </c>
      <c r="M126" s="25"/>
      <c r="N126" s="25"/>
      <c r="O126" s="26">
        <v>150900</v>
      </c>
      <c r="P126" s="24">
        <f t="shared" si="9"/>
        <v>150900</v>
      </c>
      <c r="Q126" s="25">
        <f t="shared" si="10"/>
        <v>0</v>
      </c>
      <c r="R126" s="25">
        <f t="shared" si="10"/>
        <v>0</v>
      </c>
      <c r="S126" s="25">
        <f t="shared" si="10"/>
        <v>461950</v>
      </c>
      <c r="T126" s="24">
        <f t="shared" si="11"/>
        <v>461950</v>
      </c>
      <c r="U126" s="25">
        <v>0</v>
      </c>
      <c r="V126" s="25">
        <v>0</v>
      </c>
      <c r="W126" s="25">
        <v>161840.67486825251</v>
      </c>
      <c r="X126" s="24">
        <f t="shared" si="12"/>
        <v>161840.67486825251</v>
      </c>
      <c r="Y126" s="25">
        <v>0</v>
      </c>
      <c r="Z126" s="25">
        <v>0</v>
      </c>
      <c r="AA126" s="25">
        <v>150067.97</v>
      </c>
      <c r="AB126" s="24">
        <f t="shared" si="13"/>
        <v>150067.97</v>
      </c>
    </row>
    <row r="127" spans="1:28">
      <c r="A127" s="21">
        <v>117</v>
      </c>
      <c r="B127" s="34" t="s">
        <v>258</v>
      </c>
      <c r="C127" s="36" t="s">
        <v>25</v>
      </c>
      <c r="D127" s="48" t="s">
        <v>259</v>
      </c>
      <c r="E127" s="49">
        <v>84945.03</v>
      </c>
      <c r="F127" s="49">
        <v>0</v>
      </c>
      <c r="G127" s="50">
        <v>0</v>
      </c>
      <c r="H127" s="24">
        <f t="shared" si="7"/>
        <v>84945.03</v>
      </c>
      <c r="I127" s="49">
        <v>87719.02</v>
      </c>
      <c r="J127" s="49"/>
      <c r="K127" s="50"/>
      <c r="L127" s="24">
        <f t="shared" si="8"/>
        <v>87719.02</v>
      </c>
      <c r="M127" s="49">
        <v>90140.21</v>
      </c>
      <c r="N127" s="49"/>
      <c r="O127" s="50"/>
      <c r="P127" s="24">
        <f t="shared" si="9"/>
        <v>90140.21</v>
      </c>
      <c r="Q127" s="25">
        <f t="shared" si="10"/>
        <v>262804.26</v>
      </c>
      <c r="R127" s="25">
        <f t="shared" si="10"/>
        <v>0</v>
      </c>
      <c r="S127" s="25">
        <f t="shared" si="10"/>
        <v>0</v>
      </c>
      <c r="T127" s="24">
        <f t="shared" si="11"/>
        <v>262804.26</v>
      </c>
      <c r="U127" s="25">
        <v>107857.89272445827</v>
      </c>
      <c r="V127" s="25">
        <v>0</v>
      </c>
      <c r="W127" s="25">
        <v>0</v>
      </c>
      <c r="X127" s="24">
        <f t="shared" si="12"/>
        <v>107857.89272445827</v>
      </c>
      <c r="Y127" s="25">
        <v>88784.79</v>
      </c>
      <c r="Z127" s="25">
        <v>0</v>
      </c>
      <c r="AA127" s="25">
        <v>0</v>
      </c>
      <c r="AB127" s="24">
        <f t="shared" si="13"/>
        <v>88784.79</v>
      </c>
    </row>
    <row r="128" spans="1:28">
      <c r="A128" s="21">
        <v>118</v>
      </c>
      <c r="B128" s="34" t="s">
        <v>260</v>
      </c>
      <c r="C128" s="36" t="s">
        <v>25</v>
      </c>
      <c r="D128" s="48" t="s">
        <v>261</v>
      </c>
      <c r="E128" s="49">
        <v>112248.24</v>
      </c>
      <c r="F128" s="49"/>
      <c r="G128" s="50"/>
      <c r="H128" s="24">
        <f t="shared" si="7"/>
        <v>112248.24</v>
      </c>
      <c r="I128" s="49">
        <v>97052.87</v>
      </c>
      <c r="J128" s="49"/>
      <c r="K128" s="50"/>
      <c r="L128" s="24">
        <f t="shared" si="8"/>
        <v>97052.87</v>
      </c>
      <c r="M128" s="49">
        <v>104049.43</v>
      </c>
      <c r="N128" s="49"/>
      <c r="O128" s="50"/>
      <c r="P128" s="24">
        <f t="shared" si="9"/>
        <v>104049.43</v>
      </c>
      <c r="Q128" s="25">
        <f t="shared" si="10"/>
        <v>313350.53999999998</v>
      </c>
      <c r="R128" s="25">
        <f t="shared" si="10"/>
        <v>0</v>
      </c>
      <c r="S128" s="25">
        <f t="shared" si="10"/>
        <v>0</v>
      </c>
      <c r="T128" s="24">
        <f t="shared" si="11"/>
        <v>313350.53999999998</v>
      </c>
      <c r="U128" s="25">
        <v>106780.31</v>
      </c>
      <c r="V128" s="25">
        <v>0</v>
      </c>
      <c r="W128" s="25">
        <v>0</v>
      </c>
      <c r="X128" s="24">
        <f t="shared" si="12"/>
        <v>106780.31</v>
      </c>
      <c r="Y128" s="25">
        <v>106883.24</v>
      </c>
      <c r="Z128" s="25">
        <v>0</v>
      </c>
      <c r="AA128" s="25">
        <v>0</v>
      </c>
      <c r="AB128" s="24">
        <f t="shared" si="13"/>
        <v>106883.24</v>
      </c>
    </row>
    <row r="129" spans="1:28">
      <c r="A129" s="21">
        <v>119</v>
      </c>
      <c r="B129" s="51" t="s">
        <v>262</v>
      </c>
      <c r="C129" s="52" t="s">
        <v>25</v>
      </c>
      <c r="D129" s="53" t="s">
        <v>263</v>
      </c>
      <c r="E129" s="54">
        <v>120630.23</v>
      </c>
      <c r="F129" s="54"/>
      <c r="G129" s="55"/>
      <c r="H129" s="24">
        <f t="shared" si="7"/>
        <v>120630.23</v>
      </c>
      <c r="I129" s="54">
        <v>129730.18</v>
      </c>
      <c r="J129" s="54"/>
      <c r="K129" s="55"/>
      <c r="L129" s="24">
        <f t="shared" si="8"/>
        <v>129730.18</v>
      </c>
      <c r="M129" s="54">
        <v>122579.36</v>
      </c>
      <c r="N129" s="54"/>
      <c r="O129" s="55"/>
      <c r="P129" s="24">
        <f t="shared" si="9"/>
        <v>122579.36</v>
      </c>
      <c r="Q129" s="25">
        <f t="shared" si="10"/>
        <v>372939.76999999996</v>
      </c>
      <c r="R129" s="25">
        <f t="shared" si="10"/>
        <v>0</v>
      </c>
      <c r="S129" s="25">
        <f t="shared" si="10"/>
        <v>0</v>
      </c>
      <c r="T129" s="24">
        <f t="shared" si="11"/>
        <v>372939.76999999996</v>
      </c>
      <c r="U129" s="25">
        <v>123782.39</v>
      </c>
      <c r="V129" s="25">
        <v>0</v>
      </c>
      <c r="W129" s="25">
        <v>0</v>
      </c>
      <c r="X129" s="24">
        <f t="shared" si="12"/>
        <v>123782.39</v>
      </c>
      <c r="Y129" s="25">
        <v>123852.53</v>
      </c>
      <c r="Z129" s="25">
        <v>0</v>
      </c>
      <c r="AA129" s="25">
        <v>0</v>
      </c>
      <c r="AB129" s="24">
        <f t="shared" si="13"/>
        <v>123852.53</v>
      </c>
    </row>
    <row r="130" spans="1:28">
      <c r="A130" s="21">
        <v>120</v>
      </c>
      <c r="B130" s="51" t="s">
        <v>264</v>
      </c>
      <c r="C130" s="52" t="s">
        <v>25</v>
      </c>
      <c r="D130" s="53" t="s">
        <v>265</v>
      </c>
      <c r="E130" s="54">
        <v>85809.87</v>
      </c>
      <c r="F130" s="54">
        <v>0</v>
      </c>
      <c r="G130" s="55">
        <v>0</v>
      </c>
      <c r="H130" s="24">
        <f t="shared" si="7"/>
        <v>85809.87</v>
      </c>
      <c r="I130" s="54">
        <v>92642.66</v>
      </c>
      <c r="J130" s="54">
        <v>0</v>
      </c>
      <c r="K130" s="55">
        <v>0</v>
      </c>
      <c r="L130" s="24">
        <f t="shared" si="8"/>
        <v>92642.66</v>
      </c>
      <c r="M130" s="54">
        <v>88566.58</v>
      </c>
      <c r="N130" s="54"/>
      <c r="O130" s="55"/>
      <c r="P130" s="24">
        <f t="shared" si="9"/>
        <v>88566.58</v>
      </c>
      <c r="Q130" s="25">
        <f t="shared" si="10"/>
        <v>267019.11</v>
      </c>
      <c r="R130" s="25">
        <f t="shared" si="10"/>
        <v>0</v>
      </c>
      <c r="S130" s="25">
        <f t="shared" si="10"/>
        <v>0</v>
      </c>
      <c r="T130" s="24">
        <f t="shared" si="11"/>
        <v>267019.11</v>
      </c>
      <c r="U130" s="25">
        <v>107972.17719482956</v>
      </c>
      <c r="V130" s="25">
        <v>0</v>
      </c>
      <c r="W130" s="25">
        <v>0</v>
      </c>
      <c r="X130" s="24">
        <f t="shared" si="12"/>
        <v>107972.17719482956</v>
      </c>
      <c r="Y130" s="25">
        <v>87464.400000000009</v>
      </c>
      <c r="Z130" s="25">
        <v>0</v>
      </c>
      <c r="AA130" s="25">
        <v>0</v>
      </c>
      <c r="AB130" s="24">
        <f t="shared" si="13"/>
        <v>87464.400000000009</v>
      </c>
    </row>
    <row r="131" spans="1:28">
      <c r="A131" s="21">
        <v>121</v>
      </c>
      <c r="B131" s="51" t="s">
        <v>266</v>
      </c>
      <c r="C131" s="52" t="s">
        <v>25</v>
      </c>
      <c r="D131" s="53" t="s">
        <v>267</v>
      </c>
      <c r="E131" s="54">
        <v>45010.94</v>
      </c>
      <c r="F131" s="54"/>
      <c r="G131" s="55"/>
      <c r="H131" s="24">
        <f t="shared" si="7"/>
        <v>45010.94</v>
      </c>
      <c r="I131" s="54">
        <v>53836.32</v>
      </c>
      <c r="J131" s="54"/>
      <c r="K131" s="55"/>
      <c r="L131" s="24">
        <f t="shared" si="8"/>
        <v>53836.32</v>
      </c>
      <c r="M131" s="54">
        <v>51469.97</v>
      </c>
      <c r="N131" s="54"/>
      <c r="O131" s="55"/>
      <c r="P131" s="24">
        <f t="shared" si="9"/>
        <v>51469.97</v>
      </c>
      <c r="Q131" s="25">
        <f t="shared" si="10"/>
        <v>150317.23000000001</v>
      </c>
      <c r="R131" s="25">
        <f t="shared" si="10"/>
        <v>0</v>
      </c>
      <c r="S131" s="25">
        <f t="shared" si="10"/>
        <v>0</v>
      </c>
      <c r="T131" s="24">
        <f t="shared" si="11"/>
        <v>150317.23000000001</v>
      </c>
      <c r="U131" s="25">
        <v>54674.32</v>
      </c>
      <c r="V131" s="25">
        <v>0</v>
      </c>
      <c r="W131" s="25">
        <v>0</v>
      </c>
      <c r="X131" s="24">
        <f t="shared" si="12"/>
        <v>54674.32</v>
      </c>
      <c r="Y131" s="25">
        <v>54695.149999999994</v>
      </c>
      <c r="Z131" s="25">
        <v>0</v>
      </c>
      <c r="AA131" s="25">
        <v>0</v>
      </c>
      <c r="AB131" s="24">
        <f t="shared" si="13"/>
        <v>54695.149999999994</v>
      </c>
    </row>
    <row r="132" spans="1:28">
      <c r="A132" s="21">
        <v>122</v>
      </c>
      <c r="B132" s="51" t="s">
        <v>268</v>
      </c>
      <c r="C132" s="52" t="s">
        <v>25</v>
      </c>
      <c r="D132" s="53" t="s">
        <v>269</v>
      </c>
      <c r="E132" s="54">
        <v>107859.26</v>
      </c>
      <c r="F132" s="54"/>
      <c r="G132" s="55"/>
      <c r="H132" s="24">
        <f t="shared" si="7"/>
        <v>107859.26</v>
      </c>
      <c r="I132" s="54">
        <v>109114.15</v>
      </c>
      <c r="J132" s="54"/>
      <c r="K132" s="55"/>
      <c r="L132" s="24">
        <f t="shared" si="8"/>
        <v>109114.15</v>
      </c>
      <c r="M132" s="54">
        <v>73447.039999999994</v>
      </c>
      <c r="N132" s="54"/>
      <c r="O132" s="55"/>
      <c r="P132" s="24">
        <f t="shared" si="9"/>
        <v>73447.039999999994</v>
      </c>
      <c r="Q132" s="25">
        <f t="shared" si="10"/>
        <v>290420.44999999995</v>
      </c>
      <c r="R132" s="25">
        <f t="shared" si="10"/>
        <v>0</v>
      </c>
      <c r="S132" s="25">
        <f t="shared" si="10"/>
        <v>0</v>
      </c>
      <c r="T132" s="24">
        <f t="shared" si="11"/>
        <v>290420.44999999995</v>
      </c>
      <c r="U132" s="25">
        <v>118722.26999999999</v>
      </c>
      <c r="V132" s="25">
        <v>0</v>
      </c>
      <c r="W132" s="25">
        <v>0</v>
      </c>
      <c r="X132" s="24">
        <f t="shared" si="12"/>
        <v>118722.26999999999</v>
      </c>
      <c r="Y132" s="25">
        <v>118763.79</v>
      </c>
      <c r="Z132" s="25">
        <v>0</v>
      </c>
      <c r="AA132" s="25">
        <v>0</v>
      </c>
      <c r="AB132" s="24">
        <f t="shared" si="13"/>
        <v>118763.79</v>
      </c>
    </row>
    <row r="133" spans="1:28" ht="49.5">
      <c r="A133" s="21">
        <v>123</v>
      </c>
      <c r="B133" s="51" t="s">
        <v>270</v>
      </c>
      <c r="C133" s="52" t="s">
        <v>19</v>
      </c>
      <c r="D133" s="56" t="s">
        <v>271</v>
      </c>
      <c r="E133" s="57">
        <v>5736.41</v>
      </c>
      <c r="F133" s="57"/>
      <c r="G133" s="57">
        <v>38750</v>
      </c>
      <c r="H133" s="24">
        <f t="shared" si="7"/>
        <v>44486.41</v>
      </c>
      <c r="I133" s="57">
        <v>9239.57</v>
      </c>
      <c r="J133" s="57">
        <v>0</v>
      </c>
      <c r="K133" s="57">
        <v>33100</v>
      </c>
      <c r="L133" s="24">
        <f t="shared" si="8"/>
        <v>42339.57</v>
      </c>
      <c r="M133" s="57">
        <v>4232.3999999999996</v>
      </c>
      <c r="N133" s="57"/>
      <c r="O133" s="57">
        <v>41700</v>
      </c>
      <c r="P133" s="24">
        <f t="shared" si="9"/>
        <v>45932.4</v>
      </c>
      <c r="Q133" s="25">
        <f t="shared" si="10"/>
        <v>19208.379999999997</v>
      </c>
      <c r="R133" s="25">
        <f t="shared" si="10"/>
        <v>0</v>
      </c>
      <c r="S133" s="25">
        <f t="shared" si="10"/>
        <v>113550</v>
      </c>
      <c r="T133" s="24">
        <f t="shared" si="11"/>
        <v>132758.38</v>
      </c>
      <c r="U133" s="25">
        <v>67525.06</v>
      </c>
      <c r="V133" s="25">
        <v>0</v>
      </c>
      <c r="W133" s="25">
        <v>52328.76</v>
      </c>
      <c r="X133" s="24">
        <f t="shared" si="12"/>
        <v>119853.82</v>
      </c>
      <c r="Y133" s="25">
        <v>67595.12</v>
      </c>
      <c r="Z133" s="25">
        <v>0</v>
      </c>
      <c r="AA133" s="25">
        <v>51986.14</v>
      </c>
      <c r="AB133" s="24">
        <f t="shared" si="13"/>
        <v>119581.26</v>
      </c>
    </row>
    <row r="134" spans="1:28" ht="33">
      <c r="A134" s="21">
        <v>124</v>
      </c>
      <c r="B134" s="51" t="s">
        <v>272</v>
      </c>
      <c r="C134" s="52" t="s">
        <v>40</v>
      </c>
      <c r="D134" s="56" t="s">
        <v>273</v>
      </c>
      <c r="E134" s="57">
        <v>0</v>
      </c>
      <c r="F134" s="57">
        <v>0</v>
      </c>
      <c r="G134" s="57">
        <v>0</v>
      </c>
      <c r="H134" s="24">
        <f t="shared" si="7"/>
        <v>0</v>
      </c>
      <c r="I134" s="57">
        <v>0</v>
      </c>
      <c r="J134" s="57">
        <v>0</v>
      </c>
      <c r="K134" s="57">
        <v>0</v>
      </c>
      <c r="L134" s="24">
        <f t="shared" si="8"/>
        <v>0</v>
      </c>
      <c r="M134" s="57"/>
      <c r="N134" s="57"/>
      <c r="O134" s="57"/>
      <c r="P134" s="24">
        <f t="shared" si="9"/>
        <v>0</v>
      </c>
      <c r="Q134" s="25">
        <f t="shared" si="10"/>
        <v>0</v>
      </c>
      <c r="R134" s="25">
        <f t="shared" si="10"/>
        <v>0</v>
      </c>
      <c r="S134" s="25">
        <f t="shared" si="10"/>
        <v>0</v>
      </c>
      <c r="T134" s="24">
        <f t="shared" si="11"/>
        <v>0</v>
      </c>
      <c r="U134" s="25">
        <v>0</v>
      </c>
      <c r="V134" s="25">
        <v>0</v>
      </c>
      <c r="W134" s="25">
        <v>18125.61</v>
      </c>
      <c r="X134" s="24">
        <f t="shared" si="12"/>
        <v>18125.61</v>
      </c>
      <c r="Y134" s="25">
        <v>0</v>
      </c>
      <c r="Z134" s="25">
        <v>0</v>
      </c>
      <c r="AA134" s="25">
        <v>18006.939999999999</v>
      </c>
      <c r="AB134" s="24">
        <f t="shared" si="13"/>
        <v>18006.939999999999</v>
      </c>
    </row>
    <row r="135" spans="1:28">
      <c r="A135" s="21">
        <v>125</v>
      </c>
      <c r="B135" s="51" t="s">
        <v>274</v>
      </c>
      <c r="C135" s="52" t="s">
        <v>40</v>
      </c>
      <c r="D135" s="56" t="s">
        <v>275</v>
      </c>
      <c r="E135" s="57"/>
      <c r="F135" s="57"/>
      <c r="G135" s="57">
        <v>132608</v>
      </c>
      <c r="H135" s="24">
        <f t="shared" si="7"/>
        <v>132608</v>
      </c>
      <c r="I135" s="57"/>
      <c r="J135" s="57"/>
      <c r="K135" s="57">
        <v>109554</v>
      </c>
      <c r="L135" s="24">
        <f t="shared" si="8"/>
        <v>109554</v>
      </c>
      <c r="M135" s="57"/>
      <c r="N135" s="57"/>
      <c r="O135" s="57">
        <v>123576</v>
      </c>
      <c r="P135" s="24">
        <f t="shared" si="9"/>
        <v>123576</v>
      </c>
      <c r="Q135" s="25">
        <f t="shared" si="10"/>
        <v>0</v>
      </c>
      <c r="R135" s="25">
        <f t="shared" si="10"/>
        <v>0</v>
      </c>
      <c r="S135" s="25">
        <f t="shared" si="10"/>
        <v>365738</v>
      </c>
      <c r="T135" s="24">
        <f t="shared" si="11"/>
        <v>365738</v>
      </c>
      <c r="U135" s="25">
        <v>0</v>
      </c>
      <c r="V135" s="25">
        <v>0</v>
      </c>
      <c r="W135" s="25">
        <v>128692.70902657814</v>
      </c>
      <c r="X135" s="24">
        <f t="shared" si="12"/>
        <v>128692.70902657814</v>
      </c>
      <c r="Y135" s="25">
        <v>0</v>
      </c>
      <c r="Z135" s="25">
        <v>0</v>
      </c>
      <c r="AA135" s="25">
        <v>119188.37000000001</v>
      </c>
      <c r="AB135" s="24">
        <f t="shared" si="13"/>
        <v>119188.37000000001</v>
      </c>
    </row>
    <row r="136" spans="1:28" s="33" customFormat="1">
      <c r="A136" s="21">
        <v>126</v>
      </c>
      <c r="B136" s="58" t="s">
        <v>276</v>
      </c>
      <c r="C136" s="59" t="s">
        <v>25</v>
      </c>
      <c r="D136" s="60" t="s">
        <v>277</v>
      </c>
      <c r="E136" s="61"/>
      <c r="F136" s="61">
        <v>0</v>
      </c>
      <c r="G136" s="62">
        <v>0</v>
      </c>
      <c r="H136" s="30">
        <f t="shared" si="7"/>
        <v>0</v>
      </c>
      <c r="I136" s="61"/>
      <c r="J136" s="61">
        <v>0</v>
      </c>
      <c r="K136" s="62">
        <v>0</v>
      </c>
      <c r="L136" s="30">
        <f t="shared" si="8"/>
        <v>0</v>
      </c>
      <c r="M136" s="61"/>
      <c r="N136" s="61"/>
      <c r="O136" s="62"/>
      <c r="P136" s="30">
        <f t="shared" si="9"/>
        <v>0</v>
      </c>
      <c r="Q136" s="31">
        <f t="shared" si="10"/>
        <v>0</v>
      </c>
      <c r="R136" s="31">
        <f t="shared" si="10"/>
        <v>0</v>
      </c>
      <c r="S136" s="31">
        <f t="shared" si="10"/>
        <v>0</v>
      </c>
      <c r="T136" s="30">
        <f t="shared" si="11"/>
        <v>0</v>
      </c>
      <c r="U136" s="31">
        <v>0</v>
      </c>
      <c r="V136" s="31">
        <v>0</v>
      </c>
      <c r="W136" s="31">
        <v>0</v>
      </c>
      <c r="X136" s="30">
        <f t="shared" si="12"/>
        <v>0</v>
      </c>
      <c r="Y136" s="31">
        <v>0</v>
      </c>
      <c r="Z136" s="31">
        <v>0</v>
      </c>
      <c r="AA136" s="31">
        <v>0</v>
      </c>
      <c r="AB136" s="30">
        <f t="shared" si="13"/>
        <v>0</v>
      </c>
    </row>
    <row r="137" spans="1:28" ht="33">
      <c r="A137" s="21">
        <v>127</v>
      </c>
      <c r="B137" s="51" t="s">
        <v>278</v>
      </c>
      <c r="C137" s="52" t="s">
        <v>86</v>
      </c>
      <c r="D137" s="63" t="s">
        <v>279</v>
      </c>
      <c r="E137" s="64">
        <v>0</v>
      </c>
      <c r="F137" s="64">
        <v>10800</v>
      </c>
      <c r="G137" s="64">
        <v>75525</v>
      </c>
      <c r="H137" s="24">
        <f t="shared" si="7"/>
        <v>86325</v>
      </c>
      <c r="I137" s="64">
        <v>0</v>
      </c>
      <c r="J137" s="64">
        <v>10800</v>
      </c>
      <c r="K137" s="64">
        <v>86725</v>
      </c>
      <c r="L137" s="24">
        <f t="shared" si="8"/>
        <v>97525</v>
      </c>
      <c r="M137" s="64"/>
      <c r="N137" s="64">
        <v>10200</v>
      </c>
      <c r="O137" s="64">
        <v>87755</v>
      </c>
      <c r="P137" s="24">
        <f t="shared" si="9"/>
        <v>97955</v>
      </c>
      <c r="Q137" s="25">
        <f t="shared" si="10"/>
        <v>0</v>
      </c>
      <c r="R137" s="25">
        <f t="shared" si="10"/>
        <v>31800</v>
      </c>
      <c r="S137" s="25">
        <f t="shared" si="10"/>
        <v>250005</v>
      </c>
      <c r="T137" s="24">
        <f t="shared" si="11"/>
        <v>281805</v>
      </c>
      <c r="U137" s="25">
        <v>0</v>
      </c>
      <c r="V137" s="25">
        <v>11004.03</v>
      </c>
      <c r="W137" s="25">
        <v>98891.56</v>
      </c>
      <c r="X137" s="24">
        <f t="shared" si="12"/>
        <v>109895.59</v>
      </c>
      <c r="Y137" s="25">
        <v>0</v>
      </c>
      <c r="Z137" s="25">
        <v>11135.85</v>
      </c>
      <c r="AA137" s="25">
        <v>98383.61</v>
      </c>
      <c r="AB137" s="24">
        <f t="shared" si="13"/>
        <v>109519.46</v>
      </c>
    </row>
    <row r="138" spans="1:28">
      <c r="A138" s="21">
        <v>128</v>
      </c>
      <c r="B138" s="51" t="s">
        <v>280</v>
      </c>
      <c r="C138" s="52" t="s">
        <v>40</v>
      </c>
      <c r="D138" s="24" t="s">
        <v>281</v>
      </c>
      <c r="E138" s="25"/>
      <c r="F138" s="25"/>
      <c r="G138" s="65">
        <v>69945</v>
      </c>
      <c r="H138" s="24">
        <f t="shared" si="7"/>
        <v>69945</v>
      </c>
      <c r="I138" s="25"/>
      <c r="J138" s="25"/>
      <c r="K138" s="65">
        <v>70250</v>
      </c>
      <c r="L138" s="24">
        <f t="shared" si="8"/>
        <v>70250</v>
      </c>
      <c r="M138" s="25"/>
      <c r="N138" s="25"/>
      <c r="O138" s="65">
        <v>70695</v>
      </c>
      <c r="P138" s="24">
        <f t="shared" si="9"/>
        <v>70695</v>
      </c>
      <c r="Q138" s="25">
        <f t="shared" si="10"/>
        <v>0</v>
      </c>
      <c r="R138" s="25">
        <f t="shared" si="10"/>
        <v>0</v>
      </c>
      <c r="S138" s="25">
        <f t="shared" si="10"/>
        <v>210890</v>
      </c>
      <c r="T138" s="24">
        <f t="shared" si="11"/>
        <v>210890</v>
      </c>
      <c r="U138" s="25">
        <v>0</v>
      </c>
      <c r="V138" s="25">
        <v>0</v>
      </c>
      <c r="W138" s="25">
        <v>71294.490000000005</v>
      </c>
      <c r="X138" s="24">
        <f t="shared" si="12"/>
        <v>71294.490000000005</v>
      </c>
      <c r="Y138" s="25">
        <v>0</v>
      </c>
      <c r="Z138" s="25">
        <v>0</v>
      </c>
      <c r="AA138" s="25">
        <v>70860.740000000005</v>
      </c>
      <c r="AB138" s="24">
        <f t="shared" si="13"/>
        <v>70860.740000000005</v>
      </c>
    </row>
    <row r="139" spans="1:28">
      <c r="A139" s="21">
        <v>129</v>
      </c>
      <c r="B139" s="51" t="s">
        <v>282</v>
      </c>
      <c r="C139" s="52" t="s">
        <v>40</v>
      </c>
      <c r="D139" s="24" t="s">
        <v>283</v>
      </c>
      <c r="E139" s="25"/>
      <c r="F139" s="25"/>
      <c r="G139" s="65">
        <v>42955</v>
      </c>
      <c r="H139" s="24">
        <f t="shared" si="7"/>
        <v>42955</v>
      </c>
      <c r="I139" s="25"/>
      <c r="J139" s="25"/>
      <c r="K139" s="65">
        <v>43765</v>
      </c>
      <c r="L139" s="24">
        <f t="shared" si="8"/>
        <v>43765</v>
      </c>
      <c r="M139" s="25"/>
      <c r="N139" s="25"/>
      <c r="O139" s="65">
        <v>44425</v>
      </c>
      <c r="P139" s="24">
        <f t="shared" si="9"/>
        <v>44425</v>
      </c>
      <c r="Q139" s="25">
        <f t="shared" si="10"/>
        <v>0</v>
      </c>
      <c r="R139" s="25">
        <f t="shared" si="10"/>
        <v>0</v>
      </c>
      <c r="S139" s="25">
        <f t="shared" si="10"/>
        <v>131145</v>
      </c>
      <c r="T139" s="24">
        <f t="shared" si="11"/>
        <v>131145</v>
      </c>
      <c r="U139" s="25">
        <v>0</v>
      </c>
      <c r="V139" s="25">
        <v>0</v>
      </c>
      <c r="W139" s="25">
        <v>46223.273791109546</v>
      </c>
      <c r="X139" s="24">
        <f t="shared" si="12"/>
        <v>46223.273791109546</v>
      </c>
      <c r="Y139" s="25">
        <v>0</v>
      </c>
      <c r="Z139" s="25">
        <v>0</v>
      </c>
      <c r="AA139" s="25">
        <v>43109.659999999996</v>
      </c>
      <c r="AB139" s="24">
        <f t="shared" si="13"/>
        <v>43109.659999999996</v>
      </c>
    </row>
    <row r="140" spans="1:28">
      <c r="A140" s="21">
        <v>130</v>
      </c>
      <c r="B140" s="51" t="s">
        <v>284</v>
      </c>
      <c r="C140" s="52" t="s">
        <v>40</v>
      </c>
      <c r="D140" s="66" t="s">
        <v>285</v>
      </c>
      <c r="E140" s="67"/>
      <c r="F140" s="67"/>
      <c r="G140" s="67">
        <v>78085</v>
      </c>
      <c r="H140" s="24">
        <f t="shared" ref="H140:H155" si="14">E140+F140+G140</f>
        <v>78085</v>
      </c>
      <c r="I140" s="67"/>
      <c r="J140" s="67"/>
      <c r="K140" s="67">
        <v>79590</v>
      </c>
      <c r="L140" s="24">
        <f t="shared" ref="L140:L155" si="15">I140+J140+K140</f>
        <v>79590</v>
      </c>
      <c r="M140" s="67"/>
      <c r="N140" s="67"/>
      <c r="O140" s="67">
        <v>43760</v>
      </c>
      <c r="P140" s="24">
        <f t="shared" ref="P140:P155" si="16">M140+N140+O140</f>
        <v>43760</v>
      </c>
      <c r="Q140" s="25">
        <f t="shared" ref="Q140:S155" si="17">E140+I140+M140</f>
        <v>0</v>
      </c>
      <c r="R140" s="25">
        <f t="shared" si="17"/>
        <v>0</v>
      </c>
      <c r="S140" s="25">
        <f t="shared" si="17"/>
        <v>201435</v>
      </c>
      <c r="T140" s="24">
        <f t="shared" ref="T140:T155" si="18">Q140+R140+S140</f>
        <v>201435</v>
      </c>
      <c r="U140" s="25">
        <v>0</v>
      </c>
      <c r="V140" s="25">
        <v>0</v>
      </c>
      <c r="W140" s="25">
        <v>70169.149999999994</v>
      </c>
      <c r="X140" s="24">
        <f t="shared" ref="X140:X155" si="19">U140+V140+W140</f>
        <v>70169.149999999994</v>
      </c>
      <c r="Y140" s="25">
        <v>0</v>
      </c>
      <c r="Z140" s="25">
        <v>0</v>
      </c>
      <c r="AA140" s="25">
        <v>69808.73000000001</v>
      </c>
      <c r="AB140" s="24">
        <f t="shared" ref="AB140:AB155" si="20">Y140+Z140+AA140</f>
        <v>69808.73000000001</v>
      </c>
    </row>
    <row r="141" spans="1:28">
      <c r="A141" s="21">
        <v>131</v>
      </c>
      <c r="B141" s="51" t="s">
        <v>286</v>
      </c>
      <c r="C141" s="52" t="s">
        <v>40</v>
      </c>
      <c r="D141" s="66" t="s">
        <v>287</v>
      </c>
      <c r="E141" s="67">
        <v>0</v>
      </c>
      <c r="F141" s="67">
        <v>0</v>
      </c>
      <c r="G141" s="67">
        <v>54050</v>
      </c>
      <c r="H141" s="24">
        <f t="shared" si="14"/>
        <v>54050</v>
      </c>
      <c r="I141" s="67">
        <v>0</v>
      </c>
      <c r="J141" s="67">
        <v>0</v>
      </c>
      <c r="K141" s="67">
        <v>54850</v>
      </c>
      <c r="L141" s="24">
        <f t="shared" si="15"/>
        <v>54850</v>
      </c>
      <c r="M141" s="67">
        <v>0</v>
      </c>
      <c r="N141" s="67">
        <v>0</v>
      </c>
      <c r="O141" s="67">
        <v>55650</v>
      </c>
      <c r="P141" s="24">
        <f t="shared" si="16"/>
        <v>55650</v>
      </c>
      <c r="Q141" s="25">
        <f t="shared" si="17"/>
        <v>0</v>
      </c>
      <c r="R141" s="25">
        <f t="shared" si="17"/>
        <v>0</v>
      </c>
      <c r="S141" s="25">
        <f t="shared" si="17"/>
        <v>164550</v>
      </c>
      <c r="T141" s="24">
        <f t="shared" si="18"/>
        <v>164550</v>
      </c>
      <c r="U141" s="25">
        <v>0</v>
      </c>
      <c r="V141" s="25">
        <v>0</v>
      </c>
      <c r="W141" s="25">
        <v>58052.912215493328</v>
      </c>
      <c r="X141" s="24">
        <f t="shared" si="19"/>
        <v>58052.912215493328</v>
      </c>
      <c r="Y141" s="25">
        <v>0</v>
      </c>
      <c r="Z141" s="25">
        <v>0</v>
      </c>
      <c r="AA141" s="25">
        <v>54191.22</v>
      </c>
      <c r="AB141" s="24">
        <f t="shared" si="20"/>
        <v>54191.22</v>
      </c>
    </row>
    <row r="142" spans="1:28">
      <c r="A142" s="21">
        <v>132</v>
      </c>
      <c r="B142" s="51" t="s">
        <v>288</v>
      </c>
      <c r="C142" s="52" t="s">
        <v>25</v>
      </c>
      <c r="D142" s="53" t="s">
        <v>289</v>
      </c>
      <c r="E142" s="54">
        <v>85811.29</v>
      </c>
      <c r="F142" s="54">
        <v>0</v>
      </c>
      <c r="G142" s="55">
        <v>0</v>
      </c>
      <c r="H142" s="24">
        <f t="shared" si="14"/>
        <v>85811.29</v>
      </c>
      <c r="I142" s="54">
        <v>90064.51</v>
      </c>
      <c r="J142" s="54">
        <v>0</v>
      </c>
      <c r="K142" s="55">
        <v>0</v>
      </c>
      <c r="L142" s="24">
        <f t="shared" si="15"/>
        <v>90064.51</v>
      </c>
      <c r="M142" s="54">
        <v>60021.07</v>
      </c>
      <c r="N142" s="54">
        <v>0</v>
      </c>
      <c r="O142" s="55">
        <v>0</v>
      </c>
      <c r="P142" s="24">
        <f t="shared" si="16"/>
        <v>60021.07</v>
      </c>
      <c r="Q142" s="25">
        <f t="shared" si="17"/>
        <v>235896.87</v>
      </c>
      <c r="R142" s="25">
        <f t="shared" si="17"/>
        <v>0</v>
      </c>
      <c r="S142" s="25">
        <f t="shared" si="17"/>
        <v>0</v>
      </c>
      <c r="T142" s="24">
        <f t="shared" si="18"/>
        <v>235896.87</v>
      </c>
      <c r="U142" s="25">
        <v>87448.780000000013</v>
      </c>
      <c r="V142" s="25">
        <v>0</v>
      </c>
      <c r="W142" s="25">
        <v>0</v>
      </c>
      <c r="X142" s="24">
        <f t="shared" si="19"/>
        <v>87448.780000000013</v>
      </c>
      <c r="Y142" s="25">
        <v>87533.72</v>
      </c>
      <c r="Z142" s="25">
        <v>0</v>
      </c>
      <c r="AA142" s="25">
        <v>0</v>
      </c>
      <c r="AB142" s="24">
        <f t="shared" si="20"/>
        <v>87533.72</v>
      </c>
    </row>
    <row r="143" spans="1:28">
      <c r="A143" s="21">
        <v>133</v>
      </c>
      <c r="B143" s="51" t="s">
        <v>290</v>
      </c>
      <c r="C143" s="52" t="s">
        <v>25</v>
      </c>
      <c r="D143" s="53" t="s">
        <v>291</v>
      </c>
      <c r="E143" s="54">
        <v>73768.3</v>
      </c>
      <c r="F143" s="54">
        <v>0</v>
      </c>
      <c r="G143" s="55">
        <v>0</v>
      </c>
      <c r="H143" s="24">
        <f t="shared" si="14"/>
        <v>73768.3</v>
      </c>
      <c r="I143" s="54">
        <v>112318.79</v>
      </c>
      <c r="J143" s="54">
        <v>0</v>
      </c>
      <c r="K143" s="55">
        <v>0</v>
      </c>
      <c r="L143" s="24">
        <f t="shared" si="15"/>
        <v>112318.79</v>
      </c>
      <c r="M143" s="54">
        <v>102099.85</v>
      </c>
      <c r="N143" s="54">
        <v>0</v>
      </c>
      <c r="O143" s="55">
        <v>0</v>
      </c>
      <c r="P143" s="24">
        <f t="shared" si="16"/>
        <v>102099.85</v>
      </c>
      <c r="Q143" s="25">
        <f t="shared" si="17"/>
        <v>288186.94</v>
      </c>
      <c r="R143" s="25">
        <f t="shared" si="17"/>
        <v>0</v>
      </c>
      <c r="S143" s="25">
        <f t="shared" si="17"/>
        <v>0</v>
      </c>
      <c r="T143" s="24">
        <f t="shared" si="18"/>
        <v>288186.94</v>
      </c>
      <c r="U143" s="25">
        <v>134090.9</v>
      </c>
      <c r="V143" s="25">
        <v>0</v>
      </c>
      <c r="W143" s="25">
        <v>0</v>
      </c>
      <c r="X143" s="24">
        <f t="shared" si="19"/>
        <v>134090.9</v>
      </c>
      <c r="Y143" s="25">
        <v>134153.85999999999</v>
      </c>
      <c r="Z143" s="25">
        <v>0</v>
      </c>
      <c r="AA143" s="25">
        <v>0</v>
      </c>
      <c r="AB143" s="24">
        <f t="shared" si="20"/>
        <v>134153.85999999999</v>
      </c>
    </row>
    <row r="144" spans="1:28">
      <c r="A144" s="21">
        <v>134</v>
      </c>
      <c r="B144" s="51" t="s">
        <v>292</v>
      </c>
      <c r="C144" s="52" t="s">
        <v>46</v>
      </c>
      <c r="D144" s="53" t="s">
        <v>293</v>
      </c>
      <c r="E144" s="54">
        <v>50988.01</v>
      </c>
      <c r="F144" s="54">
        <v>7440</v>
      </c>
      <c r="G144" s="55"/>
      <c r="H144" s="24">
        <f t="shared" si="14"/>
        <v>58428.01</v>
      </c>
      <c r="I144" s="54">
        <v>54049.98</v>
      </c>
      <c r="J144" s="54">
        <v>8480</v>
      </c>
      <c r="K144" s="55"/>
      <c r="L144" s="24">
        <f t="shared" si="15"/>
        <v>62529.98</v>
      </c>
      <c r="M144" s="54">
        <v>43040.49</v>
      </c>
      <c r="N144" s="54">
        <v>7400</v>
      </c>
      <c r="O144" s="55"/>
      <c r="P144" s="24">
        <f t="shared" si="16"/>
        <v>50440.49</v>
      </c>
      <c r="Q144" s="25">
        <f t="shared" si="17"/>
        <v>148078.48000000001</v>
      </c>
      <c r="R144" s="25">
        <f t="shared" si="17"/>
        <v>23320</v>
      </c>
      <c r="S144" s="25">
        <f t="shared" si="17"/>
        <v>0</v>
      </c>
      <c r="T144" s="24">
        <f t="shared" si="18"/>
        <v>171398.48</v>
      </c>
      <c r="U144" s="25">
        <v>51951.049999999996</v>
      </c>
      <c r="V144" s="25">
        <v>7498.2</v>
      </c>
      <c r="W144" s="25">
        <v>0</v>
      </c>
      <c r="X144" s="24">
        <f t="shared" si="19"/>
        <v>59449.249999999993</v>
      </c>
      <c r="Y144" s="25">
        <v>51139.44</v>
      </c>
      <c r="Z144" s="25">
        <v>7637.7899999999991</v>
      </c>
      <c r="AA144" s="25">
        <v>0</v>
      </c>
      <c r="AB144" s="24">
        <f t="shared" si="20"/>
        <v>58777.23</v>
      </c>
    </row>
    <row r="145" spans="1:28">
      <c r="A145" s="21">
        <v>135</v>
      </c>
      <c r="B145" s="51" t="s">
        <v>294</v>
      </c>
      <c r="C145" s="52" t="s">
        <v>25</v>
      </c>
      <c r="D145" s="24" t="s">
        <v>295</v>
      </c>
      <c r="E145" s="25">
        <v>74098.289999999994</v>
      </c>
      <c r="F145" s="25">
        <v>0</v>
      </c>
      <c r="G145" s="26">
        <v>0</v>
      </c>
      <c r="H145" s="24">
        <f t="shared" si="14"/>
        <v>74098.289999999994</v>
      </c>
      <c r="I145" s="25">
        <v>97964.47</v>
      </c>
      <c r="J145" s="25">
        <v>0</v>
      </c>
      <c r="K145" s="26">
        <v>0</v>
      </c>
      <c r="L145" s="24">
        <f t="shared" si="15"/>
        <v>97964.47</v>
      </c>
      <c r="M145" s="25">
        <v>51000.89</v>
      </c>
      <c r="N145" s="25"/>
      <c r="O145" s="26"/>
      <c r="P145" s="24">
        <f t="shared" si="16"/>
        <v>51000.89</v>
      </c>
      <c r="Q145" s="25">
        <f t="shared" si="17"/>
        <v>223063.65000000002</v>
      </c>
      <c r="R145" s="25">
        <f t="shared" si="17"/>
        <v>0</v>
      </c>
      <c r="S145" s="25">
        <f t="shared" si="17"/>
        <v>0</v>
      </c>
      <c r="T145" s="24">
        <f t="shared" si="18"/>
        <v>223063.65000000002</v>
      </c>
      <c r="U145" s="25">
        <v>99518.01999999999</v>
      </c>
      <c r="V145" s="25">
        <v>0</v>
      </c>
      <c r="W145" s="25">
        <v>0</v>
      </c>
      <c r="X145" s="24">
        <f t="shared" si="19"/>
        <v>99518.01999999999</v>
      </c>
      <c r="Y145" s="25">
        <v>99591.27</v>
      </c>
      <c r="Z145" s="25">
        <v>0</v>
      </c>
      <c r="AA145" s="25">
        <v>0</v>
      </c>
      <c r="AB145" s="24">
        <f t="shared" si="20"/>
        <v>99591.27</v>
      </c>
    </row>
    <row r="146" spans="1:28">
      <c r="A146" s="21">
        <v>136</v>
      </c>
      <c r="B146" s="51" t="s">
        <v>296</v>
      </c>
      <c r="C146" s="52" t="s">
        <v>297</v>
      </c>
      <c r="D146" s="24" t="s">
        <v>298</v>
      </c>
      <c r="E146" s="25">
        <v>239053.19</v>
      </c>
      <c r="F146" s="25">
        <v>5000</v>
      </c>
      <c r="G146" s="26">
        <v>0</v>
      </c>
      <c r="H146" s="24">
        <f t="shared" si="14"/>
        <v>244053.19</v>
      </c>
      <c r="I146" s="25">
        <v>257198.29</v>
      </c>
      <c r="J146" s="25">
        <v>5000</v>
      </c>
      <c r="K146" s="26">
        <v>0</v>
      </c>
      <c r="L146" s="24">
        <f t="shared" si="15"/>
        <v>262198.29000000004</v>
      </c>
      <c r="M146" s="25">
        <v>186056.68</v>
      </c>
      <c r="N146" s="25">
        <v>4640</v>
      </c>
      <c r="O146" s="26"/>
      <c r="P146" s="24">
        <f t="shared" si="16"/>
        <v>190696.68</v>
      </c>
      <c r="Q146" s="25">
        <f t="shared" si="17"/>
        <v>682308.15999999992</v>
      </c>
      <c r="R146" s="25">
        <f t="shared" si="17"/>
        <v>14640</v>
      </c>
      <c r="S146" s="25">
        <f t="shared" si="17"/>
        <v>0</v>
      </c>
      <c r="T146" s="24">
        <f t="shared" si="18"/>
        <v>696948.15999999992</v>
      </c>
      <c r="U146" s="25">
        <v>243499.83000000002</v>
      </c>
      <c r="V146" s="25">
        <v>5064.25</v>
      </c>
      <c r="W146" s="25">
        <v>0</v>
      </c>
      <c r="X146" s="24">
        <f t="shared" si="19"/>
        <v>248564.08000000002</v>
      </c>
      <c r="Y146" s="25">
        <v>243692.49</v>
      </c>
      <c r="Z146" s="25">
        <v>5164.74</v>
      </c>
      <c r="AA146" s="25">
        <v>0</v>
      </c>
      <c r="AB146" s="24">
        <f t="shared" si="20"/>
        <v>248857.22999999998</v>
      </c>
    </row>
    <row r="147" spans="1:28">
      <c r="A147" s="21">
        <v>137</v>
      </c>
      <c r="B147" s="51" t="s">
        <v>299</v>
      </c>
      <c r="C147" s="52" t="s">
        <v>25</v>
      </c>
      <c r="D147" s="24" t="s">
        <v>300</v>
      </c>
      <c r="E147" s="25">
        <v>402519.53</v>
      </c>
      <c r="F147" s="25">
        <v>0</v>
      </c>
      <c r="G147" s="26">
        <v>0</v>
      </c>
      <c r="H147" s="24">
        <f t="shared" si="14"/>
        <v>402519.53</v>
      </c>
      <c r="I147" s="25">
        <v>433344.23</v>
      </c>
      <c r="J147" s="25">
        <v>0</v>
      </c>
      <c r="K147" s="26">
        <v>0</v>
      </c>
      <c r="L147" s="24">
        <f t="shared" si="15"/>
        <v>433344.23</v>
      </c>
      <c r="M147" s="25">
        <v>342909.33</v>
      </c>
      <c r="N147" s="25">
        <v>0</v>
      </c>
      <c r="O147" s="26">
        <v>0</v>
      </c>
      <c r="P147" s="24">
        <f t="shared" si="16"/>
        <v>342909.33</v>
      </c>
      <c r="Q147" s="25">
        <f t="shared" si="17"/>
        <v>1178773.0900000001</v>
      </c>
      <c r="R147" s="25">
        <f t="shared" si="17"/>
        <v>0</v>
      </c>
      <c r="S147" s="25">
        <f t="shared" si="17"/>
        <v>0</v>
      </c>
      <c r="T147" s="24">
        <f t="shared" si="18"/>
        <v>1178773.0900000001</v>
      </c>
      <c r="U147" s="25">
        <v>310818.48890000005</v>
      </c>
      <c r="V147" s="25">
        <v>0</v>
      </c>
      <c r="W147" s="25">
        <v>0</v>
      </c>
      <c r="X147" s="24">
        <f t="shared" si="19"/>
        <v>310818.48890000005</v>
      </c>
      <c r="Y147" s="25">
        <v>406623.12</v>
      </c>
      <c r="Z147" s="25">
        <v>0</v>
      </c>
      <c r="AA147" s="25">
        <v>0</v>
      </c>
      <c r="AB147" s="24">
        <f t="shared" si="20"/>
        <v>406623.12</v>
      </c>
    </row>
    <row r="148" spans="1:28">
      <c r="A148" s="21">
        <v>138</v>
      </c>
      <c r="B148" s="51" t="s">
        <v>301</v>
      </c>
      <c r="C148" s="52" t="s">
        <v>25</v>
      </c>
      <c r="D148" s="24" t="s">
        <v>302</v>
      </c>
      <c r="E148" s="25">
        <v>49323.77</v>
      </c>
      <c r="F148" s="25"/>
      <c r="G148" s="26"/>
      <c r="H148" s="24">
        <f t="shared" si="14"/>
        <v>49323.77</v>
      </c>
      <c r="I148" s="25">
        <v>58698.48</v>
      </c>
      <c r="J148" s="25"/>
      <c r="K148" s="26"/>
      <c r="L148" s="24">
        <f t="shared" si="15"/>
        <v>58698.48</v>
      </c>
      <c r="M148" s="25">
        <v>57277.7</v>
      </c>
      <c r="N148" s="25"/>
      <c r="O148" s="26"/>
      <c r="P148" s="24">
        <f t="shared" si="16"/>
        <v>57277.7</v>
      </c>
      <c r="Q148" s="25">
        <f t="shared" si="17"/>
        <v>165299.95000000001</v>
      </c>
      <c r="R148" s="25">
        <f t="shared" si="17"/>
        <v>0</v>
      </c>
      <c r="S148" s="25">
        <f t="shared" si="17"/>
        <v>0</v>
      </c>
      <c r="T148" s="24">
        <f t="shared" si="18"/>
        <v>165299.95000000001</v>
      </c>
      <c r="U148" s="25">
        <v>59651.839999999997</v>
      </c>
      <c r="V148" s="25">
        <v>0</v>
      </c>
      <c r="W148" s="25">
        <v>0</v>
      </c>
      <c r="X148" s="24">
        <f t="shared" si="19"/>
        <v>59651.839999999997</v>
      </c>
      <c r="Y148" s="25">
        <v>59722.11</v>
      </c>
      <c r="Z148" s="25">
        <v>0</v>
      </c>
      <c r="AA148" s="25">
        <v>0</v>
      </c>
      <c r="AB148" s="24">
        <f t="shared" si="20"/>
        <v>59722.11</v>
      </c>
    </row>
    <row r="149" spans="1:28">
      <c r="A149" s="21">
        <v>139</v>
      </c>
      <c r="B149" s="51" t="s">
        <v>303</v>
      </c>
      <c r="C149" s="52" t="s">
        <v>25</v>
      </c>
      <c r="D149" s="24" t="s">
        <v>304</v>
      </c>
      <c r="E149" s="25">
        <v>87084.38</v>
      </c>
      <c r="F149" s="25"/>
      <c r="G149" s="26"/>
      <c r="H149" s="24">
        <f t="shared" si="14"/>
        <v>87084.38</v>
      </c>
      <c r="I149" s="25">
        <v>87368.26</v>
      </c>
      <c r="J149" s="25"/>
      <c r="K149" s="26"/>
      <c r="L149" s="24">
        <f t="shared" si="15"/>
        <v>87368.26</v>
      </c>
      <c r="M149" s="25">
        <v>88666.38</v>
      </c>
      <c r="N149" s="25"/>
      <c r="O149" s="26"/>
      <c r="P149" s="24">
        <f t="shared" si="16"/>
        <v>88666.38</v>
      </c>
      <c r="Q149" s="25">
        <f t="shared" si="17"/>
        <v>263119.02</v>
      </c>
      <c r="R149" s="25">
        <f t="shared" si="17"/>
        <v>0</v>
      </c>
      <c r="S149" s="25">
        <f t="shared" si="17"/>
        <v>0</v>
      </c>
      <c r="T149" s="24">
        <f t="shared" si="18"/>
        <v>263119.02</v>
      </c>
      <c r="U149" s="25">
        <v>106359.40531211527</v>
      </c>
      <c r="V149" s="25">
        <v>0</v>
      </c>
      <c r="W149" s="25">
        <v>0</v>
      </c>
      <c r="X149" s="24">
        <f t="shared" si="19"/>
        <v>106359.40531211527</v>
      </c>
      <c r="Y149" s="25">
        <v>89476.22</v>
      </c>
      <c r="Z149" s="25">
        <v>0</v>
      </c>
      <c r="AA149" s="25">
        <v>0</v>
      </c>
      <c r="AB149" s="24">
        <f t="shared" si="20"/>
        <v>89476.22</v>
      </c>
    </row>
    <row r="150" spans="1:28">
      <c r="A150" s="21">
        <v>140</v>
      </c>
      <c r="B150" s="51" t="s">
        <v>305</v>
      </c>
      <c r="C150" s="52" t="s">
        <v>25</v>
      </c>
      <c r="D150" s="24" t="s">
        <v>306</v>
      </c>
      <c r="E150" s="25">
        <v>15032.85</v>
      </c>
      <c r="F150" s="25"/>
      <c r="G150" s="26"/>
      <c r="H150" s="24">
        <f t="shared" si="14"/>
        <v>15032.85</v>
      </c>
      <c r="I150" s="25">
        <v>23947.47</v>
      </c>
      <c r="J150" s="25"/>
      <c r="K150" s="26"/>
      <c r="L150" s="24">
        <f t="shared" si="15"/>
        <v>23947.47</v>
      </c>
      <c r="M150" s="25">
        <v>25350.75</v>
      </c>
      <c r="N150" s="25"/>
      <c r="O150" s="26"/>
      <c r="P150" s="24">
        <f t="shared" si="16"/>
        <v>25350.75</v>
      </c>
      <c r="Q150" s="25">
        <f t="shared" si="17"/>
        <v>64331.07</v>
      </c>
      <c r="R150" s="25">
        <f t="shared" si="17"/>
        <v>0</v>
      </c>
      <c r="S150" s="25">
        <f t="shared" si="17"/>
        <v>0</v>
      </c>
      <c r="T150" s="24">
        <f t="shared" si="18"/>
        <v>64331.07</v>
      </c>
      <c r="U150" s="25">
        <v>50869.18</v>
      </c>
      <c r="V150" s="25">
        <v>0</v>
      </c>
      <c r="W150" s="25">
        <v>0</v>
      </c>
      <c r="X150" s="24">
        <f t="shared" si="19"/>
        <v>50869.18</v>
      </c>
      <c r="Y150" s="25">
        <v>50899.360000000001</v>
      </c>
      <c r="Z150" s="25">
        <v>0</v>
      </c>
      <c r="AA150" s="25">
        <v>0</v>
      </c>
      <c r="AB150" s="24">
        <f t="shared" si="20"/>
        <v>50899.360000000001</v>
      </c>
    </row>
    <row r="151" spans="1:28" ht="33">
      <c r="A151" s="21">
        <v>141</v>
      </c>
      <c r="B151" s="51" t="s">
        <v>307</v>
      </c>
      <c r="C151" s="52" t="s">
        <v>25</v>
      </c>
      <c r="D151" s="24" t="s">
        <v>308</v>
      </c>
      <c r="E151" s="25">
        <v>64475.43</v>
      </c>
      <c r="F151" s="25">
        <v>0</v>
      </c>
      <c r="G151" s="26">
        <v>0</v>
      </c>
      <c r="H151" s="24">
        <f t="shared" si="14"/>
        <v>64475.43</v>
      </c>
      <c r="I151" s="25">
        <v>68783.570000000007</v>
      </c>
      <c r="J151" s="25"/>
      <c r="K151" s="26"/>
      <c r="L151" s="24">
        <f t="shared" si="15"/>
        <v>68783.570000000007</v>
      </c>
      <c r="M151" s="25">
        <v>65620.03</v>
      </c>
      <c r="N151" s="25"/>
      <c r="O151" s="26"/>
      <c r="P151" s="24">
        <f t="shared" si="16"/>
        <v>65620.03</v>
      </c>
      <c r="Q151" s="25">
        <f t="shared" si="17"/>
        <v>198879.03</v>
      </c>
      <c r="R151" s="25">
        <f t="shared" si="17"/>
        <v>0</v>
      </c>
      <c r="S151" s="25">
        <f t="shared" si="17"/>
        <v>0</v>
      </c>
      <c r="T151" s="24">
        <f t="shared" si="18"/>
        <v>198879.03</v>
      </c>
      <c r="U151" s="25">
        <v>65956.989999999991</v>
      </c>
      <c r="V151" s="25">
        <v>0</v>
      </c>
      <c r="W151" s="25">
        <v>0</v>
      </c>
      <c r="X151" s="24">
        <f t="shared" si="19"/>
        <v>65956.989999999991</v>
      </c>
      <c r="Y151" s="25">
        <v>66045.27</v>
      </c>
      <c r="Z151" s="25">
        <v>0</v>
      </c>
      <c r="AA151" s="25">
        <v>0</v>
      </c>
      <c r="AB151" s="24">
        <f t="shared" si="20"/>
        <v>66045.27</v>
      </c>
    </row>
    <row r="152" spans="1:28">
      <c r="A152" s="21">
        <v>142</v>
      </c>
      <c r="B152" s="51" t="s">
        <v>309</v>
      </c>
      <c r="C152" s="52" t="s">
        <v>40</v>
      </c>
      <c r="D152" s="24" t="s">
        <v>310</v>
      </c>
      <c r="E152" s="25">
        <v>0</v>
      </c>
      <c r="F152" s="25">
        <v>0</v>
      </c>
      <c r="G152" s="26">
        <v>111980</v>
      </c>
      <c r="H152" s="24">
        <f t="shared" si="14"/>
        <v>111980</v>
      </c>
      <c r="I152" s="25">
        <v>0</v>
      </c>
      <c r="J152" s="25">
        <v>0</v>
      </c>
      <c r="K152" s="26">
        <v>111950</v>
      </c>
      <c r="L152" s="24">
        <f t="shared" si="15"/>
        <v>111950</v>
      </c>
      <c r="M152" s="25">
        <v>0</v>
      </c>
      <c r="N152" s="25">
        <v>0</v>
      </c>
      <c r="O152" s="26">
        <v>111950</v>
      </c>
      <c r="P152" s="24">
        <f t="shared" si="16"/>
        <v>111950</v>
      </c>
      <c r="Q152" s="25">
        <f t="shared" si="17"/>
        <v>0</v>
      </c>
      <c r="R152" s="25">
        <f t="shared" si="17"/>
        <v>0</v>
      </c>
      <c r="S152" s="25">
        <f t="shared" si="17"/>
        <v>335880</v>
      </c>
      <c r="T152" s="24">
        <f t="shared" si="18"/>
        <v>335880</v>
      </c>
      <c r="U152" s="25">
        <v>0</v>
      </c>
      <c r="V152" s="25">
        <v>0</v>
      </c>
      <c r="W152" s="25">
        <v>120249.87063493702</v>
      </c>
      <c r="X152" s="24">
        <f t="shared" si="19"/>
        <v>120249.87063493702</v>
      </c>
      <c r="Y152" s="25">
        <v>0</v>
      </c>
      <c r="Z152" s="25">
        <v>0</v>
      </c>
      <c r="AA152" s="25">
        <v>99152.35</v>
      </c>
      <c r="AB152" s="24">
        <f t="shared" si="20"/>
        <v>99152.35</v>
      </c>
    </row>
    <row r="153" spans="1:28">
      <c r="A153" s="21">
        <v>143</v>
      </c>
      <c r="B153" s="51" t="s">
        <v>311</v>
      </c>
      <c r="C153" s="52" t="s">
        <v>40</v>
      </c>
      <c r="D153" s="24" t="s">
        <v>312</v>
      </c>
      <c r="E153" s="25">
        <v>0</v>
      </c>
      <c r="F153" s="25">
        <v>0</v>
      </c>
      <c r="G153" s="26">
        <v>134650</v>
      </c>
      <c r="H153" s="24">
        <f t="shared" si="14"/>
        <v>134650</v>
      </c>
      <c r="I153" s="25">
        <v>0</v>
      </c>
      <c r="J153" s="25">
        <v>0</v>
      </c>
      <c r="K153" s="26">
        <v>112350</v>
      </c>
      <c r="L153" s="24">
        <f t="shared" si="15"/>
        <v>112350</v>
      </c>
      <c r="M153" s="25"/>
      <c r="N153" s="25"/>
      <c r="O153" s="26">
        <v>126350</v>
      </c>
      <c r="P153" s="24">
        <f t="shared" si="16"/>
        <v>126350</v>
      </c>
      <c r="Q153" s="25">
        <f t="shared" si="17"/>
        <v>0</v>
      </c>
      <c r="R153" s="25">
        <f t="shared" si="17"/>
        <v>0</v>
      </c>
      <c r="S153" s="25">
        <f t="shared" si="17"/>
        <v>373350</v>
      </c>
      <c r="T153" s="24">
        <f t="shared" si="18"/>
        <v>373350</v>
      </c>
      <c r="U153" s="25">
        <v>0</v>
      </c>
      <c r="V153" s="25">
        <v>0</v>
      </c>
      <c r="W153" s="25">
        <v>131879.1875798293</v>
      </c>
      <c r="X153" s="24">
        <f t="shared" si="19"/>
        <v>131879.1875798293</v>
      </c>
      <c r="Y153" s="25">
        <v>0</v>
      </c>
      <c r="Z153" s="25">
        <v>0</v>
      </c>
      <c r="AA153" s="25">
        <v>122462.43000000001</v>
      </c>
      <c r="AB153" s="24">
        <f t="shared" si="20"/>
        <v>122462.43000000001</v>
      </c>
    </row>
    <row r="154" spans="1:28">
      <c r="A154" s="21">
        <v>144</v>
      </c>
      <c r="B154" s="51" t="s">
        <v>313</v>
      </c>
      <c r="C154" s="52" t="s">
        <v>40</v>
      </c>
      <c r="D154" s="24" t="s">
        <v>314</v>
      </c>
      <c r="E154" s="25">
        <v>0</v>
      </c>
      <c r="F154" s="25">
        <v>0</v>
      </c>
      <c r="G154" s="26">
        <v>73000</v>
      </c>
      <c r="H154" s="24">
        <f t="shared" si="14"/>
        <v>73000</v>
      </c>
      <c r="I154" s="25">
        <v>0</v>
      </c>
      <c r="J154" s="25">
        <v>0</v>
      </c>
      <c r="K154" s="26">
        <v>74100</v>
      </c>
      <c r="L154" s="24">
        <f t="shared" si="15"/>
        <v>74100</v>
      </c>
      <c r="M154" s="25">
        <v>0</v>
      </c>
      <c r="N154" s="25">
        <v>0</v>
      </c>
      <c r="O154" s="26">
        <v>75250</v>
      </c>
      <c r="P154" s="24">
        <f t="shared" si="16"/>
        <v>75250</v>
      </c>
      <c r="Q154" s="25">
        <f t="shared" si="17"/>
        <v>0</v>
      </c>
      <c r="R154" s="25">
        <f t="shared" si="17"/>
        <v>0</v>
      </c>
      <c r="S154" s="25">
        <f t="shared" si="17"/>
        <v>222350</v>
      </c>
      <c r="T154" s="24">
        <f t="shared" si="18"/>
        <v>222350</v>
      </c>
      <c r="U154" s="25">
        <v>0</v>
      </c>
      <c r="V154" s="25">
        <v>0</v>
      </c>
      <c r="W154" s="25">
        <v>78518.399275002055</v>
      </c>
      <c r="X154" s="24">
        <f t="shared" si="19"/>
        <v>78518.399275002055</v>
      </c>
      <c r="Y154" s="25">
        <v>0</v>
      </c>
      <c r="Z154" s="25">
        <v>0</v>
      </c>
      <c r="AA154" s="25">
        <v>73027.8</v>
      </c>
      <c r="AB154" s="24">
        <f t="shared" si="20"/>
        <v>73027.8</v>
      </c>
    </row>
    <row r="155" spans="1:28" ht="16.5" customHeight="1">
      <c r="A155" s="21">
        <v>145</v>
      </c>
      <c r="B155" s="51" t="s">
        <v>315</v>
      </c>
      <c r="C155" s="52" t="s">
        <v>25</v>
      </c>
      <c r="D155" s="24" t="s">
        <v>316</v>
      </c>
      <c r="E155" s="25">
        <v>57535.55</v>
      </c>
      <c r="F155" s="25">
        <v>0</v>
      </c>
      <c r="G155" s="26">
        <v>0</v>
      </c>
      <c r="H155" s="24">
        <f t="shared" si="14"/>
        <v>57535.55</v>
      </c>
      <c r="I155" s="25">
        <v>57202.71</v>
      </c>
      <c r="J155" s="25">
        <v>0</v>
      </c>
      <c r="K155" s="26">
        <v>0</v>
      </c>
      <c r="L155" s="24">
        <f t="shared" si="15"/>
        <v>57202.71</v>
      </c>
      <c r="M155" s="25">
        <v>45011.86</v>
      </c>
      <c r="N155" s="25">
        <v>0</v>
      </c>
      <c r="O155" s="26">
        <v>0</v>
      </c>
      <c r="P155" s="24">
        <f t="shared" si="16"/>
        <v>45011.86</v>
      </c>
      <c r="Q155" s="25">
        <f t="shared" si="17"/>
        <v>159750.12</v>
      </c>
      <c r="R155" s="25">
        <f t="shared" si="17"/>
        <v>0</v>
      </c>
      <c r="S155" s="25">
        <f t="shared" si="17"/>
        <v>0</v>
      </c>
      <c r="T155" s="24">
        <f t="shared" si="18"/>
        <v>159750.12</v>
      </c>
      <c r="U155" s="25">
        <v>58958.25</v>
      </c>
      <c r="V155" s="25">
        <v>0</v>
      </c>
      <c r="W155" s="25">
        <v>0</v>
      </c>
      <c r="X155" s="24">
        <f t="shared" si="19"/>
        <v>58958.25</v>
      </c>
      <c r="Y155" s="25">
        <v>58599.200000000004</v>
      </c>
      <c r="Z155" s="25">
        <v>0</v>
      </c>
      <c r="AA155" s="25">
        <v>0</v>
      </c>
      <c r="AB155" s="24">
        <f t="shared" si="20"/>
        <v>58599.200000000004</v>
      </c>
    </row>
    <row r="156" spans="1:28" s="69" customFormat="1" ht="15.75" customHeight="1">
      <c r="A156" s="71" t="s">
        <v>317</v>
      </c>
      <c r="B156" s="71"/>
      <c r="C156" s="71"/>
      <c r="D156" s="71"/>
      <c r="E156" s="68">
        <f t="shared" ref="E156:AB156" si="21">SUM(E11:E155)</f>
        <v>11772023.729999997</v>
      </c>
      <c r="F156" s="68">
        <f t="shared" si="21"/>
        <v>333770</v>
      </c>
      <c r="G156" s="68">
        <f t="shared" si="21"/>
        <v>6137352</v>
      </c>
      <c r="H156" s="68">
        <f t="shared" si="21"/>
        <v>18243145.730000004</v>
      </c>
      <c r="I156" s="68">
        <f t="shared" si="21"/>
        <v>12619746.779999997</v>
      </c>
      <c r="J156" s="68">
        <f t="shared" si="21"/>
        <v>380600</v>
      </c>
      <c r="K156" s="68">
        <f t="shared" si="21"/>
        <v>6043987</v>
      </c>
      <c r="L156" s="68">
        <f t="shared" si="21"/>
        <v>19044333.779999994</v>
      </c>
      <c r="M156" s="68">
        <f t="shared" si="21"/>
        <v>11297138.679999998</v>
      </c>
      <c r="N156" s="68">
        <f t="shared" si="21"/>
        <v>312730</v>
      </c>
      <c r="O156" s="68">
        <f t="shared" si="21"/>
        <v>6071879</v>
      </c>
      <c r="P156" s="68">
        <f t="shared" si="21"/>
        <v>17681747.679999989</v>
      </c>
      <c r="Q156" s="68">
        <f t="shared" si="21"/>
        <v>35688909.189999998</v>
      </c>
      <c r="R156" s="68">
        <f t="shared" si="21"/>
        <v>1027100</v>
      </c>
      <c r="S156" s="68">
        <f t="shared" si="21"/>
        <v>18253218</v>
      </c>
      <c r="T156" s="68">
        <f t="shared" si="21"/>
        <v>54969227.189999983</v>
      </c>
      <c r="U156" s="68">
        <f t="shared" si="21"/>
        <v>13541798.065000009</v>
      </c>
      <c r="V156" s="68">
        <f t="shared" si="21"/>
        <v>498113.67423882167</v>
      </c>
      <c r="W156" s="68">
        <f t="shared" si="21"/>
        <v>6540992.4811454918</v>
      </c>
      <c r="X156" s="68">
        <f t="shared" si="21"/>
        <v>20580904.220384311</v>
      </c>
      <c r="Y156" s="68">
        <f t="shared" si="21"/>
        <v>12457392.099999996</v>
      </c>
      <c r="Z156" s="68">
        <f t="shared" si="21"/>
        <v>382665.68000000005</v>
      </c>
      <c r="AA156" s="68">
        <f t="shared" si="21"/>
        <v>6173017.7200000016</v>
      </c>
      <c r="AB156" s="68">
        <f t="shared" si="21"/>
        <v>19013075.500000004</v>
      </c>
    </row>
  </sheetData>
  <mergeCells count="5">
    <mergeCell ref="A9:A10"/>
    <mergeCell ref="B9:B10"/>
    <mergeCell ref="C9:C10"/>
    <mergeCell ref="D9:D10"/>
    <mergeCell ref="A156:D1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2020-05-05T12:33:11Z</dcterms:created>
  <dcterms:modified xsi:type="dcterms:W3CDTF">2020-05-06T12:08:49Z</dcterms:modified>
</cp:coreProperties>
</file>